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mc:AlternateContent xmlns:mc="http://schemas.openxmlformats.org/markup-compatibility/2006">
    <mc:Choice Requires="x15">
      <x15ac:absPath xmlns:x15ac="http://schemas.microsoft.com/office/spreadsheetml/2010/11/ac" url="C:\Users\rz935gx\Documents\projects\DZI\Migration\Code\"/>
    </mc:Choice>
  </mc:AlternateContent>
  <bookViews>
    <workbookView xWindow="-96" yWindow="552" windowWidth="20580" windowHeight="7596" firstSheet="2" activeTab="2"/>
  </bookViews>
  <sheets>
    <sheet name="Pivot" sheetId="5" state="hidden" r:id="rId1"/>
    <sheet name="Boat (pivot)" sheetId="7" state="hidden" r:id="rId2"/>
    <sheet name="Clients Source Tables" sheetId="4" r:id="rId3"/>
    <sheet name="KF100F" sheetId="9" r:id="rId4"/>
    <sheet name="KF105F" sheetId="13" r:id="rId5"/>
    <sheet name="KF108F" sheetId="14" r:id="rId6"/>
    <sheet name="KF109F" sheetId="15" r:id="rId7"/>
    <sheet name="KF110F" sheetId="16" r:id="rId8"/>
    <sheet name="KF111F" sheetId="17" r:id="rId9"/>
    <sheet name="KF114F" sheetId="18" r:id="rId10"/>
    <sheet name="KF115F" sheetId="20" r:id="rId11"/>
    <sheet name="KF116F" sheetId="21" r:id="rId12"/>
    <sheet name="KF117F" sheetId="22" r:id="rId13"/>
    <sheet name="KF118F" sheetId="23" r:id="rId14"/>
    <sheet name="KF123F" sheetId="70" r:id="rId15"/>
    <sheet name="KF125F" sheetId="24" r:id="rId16"/>
    <sheet name="KF126F" sheetId="25" r:id="rId17"/>
    <sheet name="KF127F" sheetId="26" r:id="rId18"/>
    <sheet name="KF128F" sheetId="27" r:id="rId19"/>
    <sheet name="KF129F" sheetId="28" r:id="rId20"/>
    <sheet name="KF130F" sheetId="29" r:id="rId21"/>
    <sheet name="KF131F" sheetId="30" r:id="rId22"/>
    <sheet name="KF132F" sheetId="53" r:id="rId23"/>
    <sheet name="KF133F" sheetId="31" r:id="rId24"/>
    <sheet name="KF134F" sheetId="32" r:id="rId25"/>
    <sheet name="KF136F" sheetId="54" r:id="rId26"/>
    <sheet name="KF137F" sheetId="55" r:id="rId27"/>
    <sheet name="KF147F" sheetId="33" r:id="rId28"/>
    <sheet name="KF148F" sheetId="34" r:id="rId29"/>
    <sheet name="KF151F" sheetId="56" r:id="rId30"/>
    <sheet name="KF152F" sheetId="57" r:id="rId31"/>
    <sheet name="KF154F" sheetId="59" r:id="rId32"/>
    <sheet name="KF155F" sheetId="60" r:id="rId33"/>
    <sheet name="KF160F" sheetId="35" r:id="rId34"/>
    <sheet name="KF162F" sheetId="36" r:id="rId35"/>
    <sheet name="KF163F" sheetId="61" r:id="rId36"/>
    <sheet name="KF164F" sheetId="62" r:id="rId37"/>
    <sheet name="KF165F" sheetId="37" r:id="rId38"/>
    <sheet name="KF169F" sheetId="63" r:id="rId39"/>
    <sheet name="KF170F" sheetId="64" r:id="rId40"/>
    <sheet name="KF172F" sheetId="65" r:id="rId41"/>
    <sheet name="KF181F" sheetId="38" r:id="rId42"/>
    <sheet name="KF183F" sheetId="39" r:id="rId43"/>
    <sheet name="KF189F" sheetId="66" r:id="rId44"/>
    <sheet name="KF208F" sheetId="67" r:id="rId45"/>
    <sheet name="KF209F" sheetId="68" r:id="rId46"/>
    <sheet name="KF210F" sheetId="40" r:id="rId47"/>
    <sheet name="KF211F" sheetId="41" r:id="rId48"/>
    <sheet name="KF213F" sheetId="42" r:id="rId49"/>
    <sheet name="KF214F" sheetId="43" r:id="rId50"/>
    <sheet name="KF221F" sheetId="69" r:id="rId51"/>
    <sheet name="KF230T" sheetId="44" r:id="rId52"/>
    <sheet name="KF302F" sheetId="45" r:id="rId53"/>
    <sheet name="KF378F" sheetId="46" r:id="rId54"/>
    <sheet name="BR161F" sheetId="47" r:id="rId55"/>
    <sheet name="PL074F" sheetId="48" r:id="rId56"/>
    <sheet name="KS003F" sheetId="49" r:id="rId57"/>
    <sheet name="PL057F" sheetId="50" r:id="rId58"/>
    <sheet name="Original Worksheet" sheetId="1" state="hidden" r:id="rId59"/>
    <sheet name="PL050F" sheetId="51" r:id="rId60"/>
    <sheet name="SP1000T" sheetId="52" r:id="rId61"/>
    <sheet name="NP427F" sheetId="71" r:id="rId62"/>
    <sheet name="B_PRSN" sheetId="74" r:id="rId63"/>
    <sheet name="B_ADDRESS" sheetId="72" r:id="rId64"/>
    <sheet name="MD_DISCOUNTS" sheetId="75" r:id="rId65"/>
    <sheet name="CLIENT" sheetId="76" r:id="rId66"/>
  </sheets>
  <externalReferences>
    <externalReference r:id="rId67"/>
  </externalReferences>
  <definedNames>
    <definedName name="_xlnm._FilterDatabase" localSheetId="2" hidden="1">'Clients Source Tables'!$A$1:$O$71</definedName>
    <definedName name="_xlnm._FilterDatabase" localSheetId="3" hidden="1">KF100F!$A$2:$Q$81</definedName>
    <definedName name="check_rule_type" localSheetId="62">#REF!</definedName>
    <definedName name="check_rule_type">#REF!</definedName>
    <definedName name="Labels">[1]Labels!$A$1:$G$65536</definedName>
    <definedName name="Mandatory" localSheetId="62">#REF!</definedName>
    <definedName name="Mandatory">#REF!</definedName>
    <definedName name="p_lang">[1]LOVs!$B$20</definedName>
    <definedName name="_xlnm.Print_Titles" localSheetId="2">'Clients Source Tables'!$1:$1</definedName>
    <definedName name="produce" localSheetId="62">#REF!</definedName>
    <definedName name="produce">#REF!</definedName>
    <definedName name="sada" localSheetId="62">#REF!</definedName>
    <definedName name="sada">#REF!</definedName>
    <definedName name="Value" localSheetId="62">#REF!</definedName>
    <definedName name="Value">#REF!</definedName>
  </definedNames>
  <calcPr calcId="171027"/>
  <pivotCaches>
    <pivotCache cacheId="0" r:id="rId68"/>
  </pivotCaches>
</workbook>
</file>

<file path=xl/calcChain.xml><?xml version="1.0" encoding="utf-8"?>
<calcChain xmlns="http://schemas.openxmlformats.org/spreadsheetml/2006/main">
  <c r="M6" i="75" l="1"/>
  <c r="M81" i="9" l="1"/>
  <c r="M80" i="9"/>
  <c r="M79" i="9"/>
  <c r="M78" i="9"/>
  <c r="M77" i="9"/>
  <c r="M76" i="9"/>
  <c r="M75" i="9"/>
  <c r="M74" i="9"/>
  <c r="M73" i="9"/>
  <c r="M72" i="9"/>
  <c r="M71" i="9"/>
  <c r="M70" i="9"/>
  <c r="M69" i="9"/>
  <c r="M68" i="9"/>
  <c r="M67" i="9"/>
  <c r="M66" i="9"/>
  <c r="M65" i="9"/>
  <c r="M64" i="9"/>
  <c r="M63" i="9"/>
  <c r="M62" i="9"/>
  <c r="M61" i="9"/>
  <c r="M60" i="9"/>
  <c r="M59" i="9"/>
  <c r="M58" i="9"/>
  <c r="M57" i="9"/>
  <c r="M56" i="9"/>
  <c r="M55" i="9"/>
  <c r="M54" i="9"/>
  <c r="M53" i="9"/>
  <c r="M52" i="9"/>
  <c r="M51" i="9"/>
  <c r="M50" i="9"/>
  <c r="M49" i="9"/>
  <c r="M48" i="9"/>
  <c r="M47" i="9"/>
  <c r="M46" i="9"/>
  <c r="M45" i="9"/>
  <c r="M44" i="9"/>
  <c r="M43" i="9"/>
  <c r="M42" i="9"/>
  <c r="M41" i="9"/>
  <c r="M40" i="9"/>
  <c r="M39" i="9"/>
  <c r="M38" i="9"/>
  <c r="M37" i="9"/>
  <c r="M36" i="9"/>
  <c r="M35" i="9"/>
  <c r="M34" i="9"/>
  <c r="M33" i="9"/>
  <c r="M32" i="9"/>
  <c r="M31" i="9"/>
  <c r="M30" i="9"/>
  <c r="M29" i="9"/>
  <c r="M28" i="9"/>
  <c r="M27" i="9"/>
  <c r="M26" i="9"/>
  <c r="M25" i="9"/>
  <c r="M24" i="9"/>
  <c r="M23" i="9"/>
  <c r="M22" i="9"/>
  <c r="M21" i="9"/>
  <c r="M20" i="9"/>
  <c r="M19" i="9"/>
  <c r="M18" i="9"/>
  <c r="M17" i="9"/>
  <c r="M16" i="9"/>
  <c r="M15" i="9"/>
  <c r="M14" i="9"/>
  <c r="M13" i="9"/>
  <c r="M12" i="9"/>
  <c r="M11" i="9"/>
  <c r="M10" i="9"/>
  <c r="M9" i="9"/>
  <c r="M8" i="9"/>
  <c r="M7" i="9"/>
  <c r="M6" i="9"/>
  <c r="M5" i="9"/>
  <c r="M4" i="9"/>
  <c r="M3" i="9"/>
  <c r="M7" i="75" l="1"/>
  <c r="M4" i="74" l="1"/>
  <c r="M3" i="74"/>
  <c r="C34" i="4" l="1"/>
  <c r="B9" i="4" l="1"/>
  <c r="C9" i="4"/>
  <c r="B10" i="4"/>
  <c r="C10" i="4"/>
  <c r="B11" i="4"/>
  <c r="C11" i="4"/>
  <c r="B12" i="4"/>
  <c r="C12" i="4"/>
  <c r="B13" i="4"/>
  <c r="C13" i="4"/>
  <c r="B14" i="4"/>
  <c r="C14" i="4"/>
  <c r="B15" i="4"/>
  <c r="C15" i="4"/>
  <c r="B16" i="4"/>
  <c r="C16" i="4"/>
  <c r="B17" i="4"/>
  <c r="C17" i="4"/>
  <c r="B18" i="4"/>
  <c r="C18" i="4"/>
  <c r="B19" i="4"/>
  <c r="C19" i="4"/>
  <c r="B20" i="4"/>
  <c r="C20" i="4"/>
  <c r="B21" i="4"/>
  <c r="C21" i="4"/>
  <c r="B22" i="4"/>
  <c r="C22" i="4"/>
  <c r="B23" i="4"/>
  <c r="C23" i="4"/>
  <c r="B24" i="4"/>
  <c r="C24" i="4"/>
  <c r="B25" i="4"/>
  <c r="C25" i="4"/>
  <c r="B26" i="4"/>
  <c r="C26" i="4"/>
  <c r="B27" i="4"/>
  <c r="C27" i="4"/>
  <c r="B28" i="4"/>
  <c r="C28" i="4"/>
  <c r="B29" i="4"/>
  <c r="C29" i="4"/>
  <c r="B30" i="4"/>
  <c r="C30" i="4"/>
  <c r="B31" i="4"/>
  <c r="C31" i="4"/>
  <c r="B32" i="4"/>
  <c r="C32" i="4"/>
  <c r="B33" i="4"/>
  <c r="C33" i="4"/>
  <c r="B34" i="4"/>
  <c r="B35" i="4"/>
  <c r="C35" i="4"/>
  <c r="B36" i="4"/>
  <c r="C36" i="4"/>
  <c r="B37" i="4"/>
  <c r="C37" i="4"/>
  <c r="B38" i="4"/>
  <c r="C38" i="4"/>
  <c r="B39" i="4"/>
  <c r="C39" i="4"/>
  <c r="B40" i="4"/>
  <c r="C40" i="4"/>
  <c r="B41" i="4"/>
  <c r="C41" i="4"/>
  <c r="B42" i="4"/>
  <c r="C42" i="4"/>
  <c r="B43" i="4"/>
  <c r="C43" i="4"/>
  <c r="B44" i="4"/>
  <c r="C44" i="4"/>
  <c r="B45" i="4"/>
  <c r="C45" i="4"/>
  <c r="B46" i="4"/>
  <c r="C46" i="4"/>
  <c r="B47" i="4"/>
  <c r="C47" i="4"/>
  <c r="B48" i="4"/>
  <c r="C48" i="4"/>
  <c r="B49" i="4"/>
  <c r="C49" i="4"/>
  <c r="B50" i="4"/>
  <c r="C50" i="4"/>
  <c r="B51" i="4"/>
  <c r="C51" i="4"/>
  <c r="B52" i="4"/>
  <c r="C52" i="4"/>
  <c r="B53" i="4"/>
  <c r="C53" i="4"/>
  <c r="B54" i="4"/>
  <c r="C54" i="4"/>
  <c r="B55" i="4"/>
  <c r="C55" i="4"/>
  <c r="B56" i="4"/>
  <c r="C56" i="4"/>
  <c r="B57" i="4"/>
  <c r="C57" i="4"/>
  <c r="B58" i="4"/>
  <c r="C58" i="4"/>
  <c r="B59" i="4"/>
  <c r="C59" i="4"/>
  <c r="B60" i="4"/>
  <c r="C60" i="4"/>
  <c r="B61" i="4"/>
  <c r="C61" i="4"/>
  <c r="B62" i="4"/>
  <c r="C62" i="4"/>
  <c r="B63" i="4"/>
  <c r="C63" i="4"/>
  <c r="B64" i="4"/>
  <c r="C64" i="4"/>
  <c r="B65" i="4"/>
  <c r="C65" i="4"/>
  <c r="B66" i="4"/>
  <c r="C66" i="4"/>
  <c r="B67" i="4"/>
  <c r="C67" i="4"/>
  <c r="B68" i="4"/>
  <c r="C68" i="4"/>
  <c r="B3" i="4"/>
  <c r="C3" i="4"/>
  <c r="B4" i="4"/>
  <c r="C4" i="4"/>
  <c r="B5" i="4"/>
  <c r="C5" i="4"/>
  <c r="B6" i="4"/>
  <c r="C6" i="4"/>
  <c r="B7" i="4"/>
  <c r="C7" i="4"/>
  <c r="B8" i="4"/>
  <c r="C8" i="4"/>
  <c r="C2" i="4"/>
  <c r="B2" i="4"/>
</calcChain>
</file>

<file path=xl/sharedStrings.xml><?xml version="1.0" encoding="utf-8"?>
<sst xmlns="http://schemas.openxmlformats.org/spreadsheetml/2006/main" count="12219" uniqueCount="2148">
  <si>
    <t>Name</t>
  </si>
  <si>
    <t>Main Purpose</t>
  </si>
  <si>
    <t>Data Category</t>
  </si>
  <si>
    <t>Data Type</t>
  </si>
  <si>
    <t>Table or Copybook Name</t>
  </si>
  <si>
    <t>Record 
Length</t>
  </si>
  <si>
    <t>Number 
of fields</t>
  </si>
  <si>
    <t>Home</t>
  </si>
  <si>
    <t>Boat</t>
  </si>
  <si>
    <t>Accident</t>
  </si>
  <si>
    <t>Travel</t>
  </si>
  <si>
    <t>Insurance; Basic information</t>
  </si>
  <si>
    <t>General and common insurance data, regardless of LoB.
Main file on insurance level</t>
  </si>
  <si>
    <t>Insurance data 
(main level)</t>
  </si>
  <si>
    <t>Data</t>
  </si>
  <si>
    <t>KF100F</t>
  </si>
  <si>
    <t>X</t>
  </si>
  <si>
    <t>Insurance; Product information, boat</t>
  </si>
  <si>
    <t>Data specific for the product</t>
  </si>
  <si>
    <t>KF105F</t>
  </si>
  <si>
    <t>Insurance; Insured site</t>
  </si>
  <si>
    <t>Insured site, one or many</t>
  </si>
  <si>
    <t>KF108F</t>
  </si>
  <si>
    <t>Insurance; Insured site, property name, adress etc</t>
  </si>
  <si>
    <t>Data of each insured site; adress, property name etc</t>
  </si>
  <si>
    <t>KF109F</t>
  </si>
  <si>
    <t>Insurance; Co-insured, part-owner</t>
  </si>
  <si>
    <t>Name and personal id of people who are co-insured or part-owners of the insured property</t>
  </si>
  <si>
    <t>KF110F</t>
  </si>
  <si>
    <t>Insurance; Level factors, deductions, etc</t>
  </si>
  <si>
    <t xml:space="preserve">Details that affect the premium on insurance  or position level, outside of the tariff; factors, fixed amounts, commission free premium, etc. Both + and -. </t>
  </si>
  <si>
    <t>KF111F</t>
  </si>
  <si>
    <t>Insurance; Deviant adress during a limited period</t>
  </si>
  <si>
    <t xml:space="preserve">Temporary adress for the policy holder. </t>
  </si>
  <si>
    <t>KF114F</t>
  </si>
  <si>
    <t>Insurance; Notes, reminders, etc</t>
  </si>
  <si>
    <t>Business' notes (general text) incl a personal watch function.
Document markings ("tagging" attribute), used to categorize insurances thru a set of freely chosen codes (search enabled), and also used to control certain functionality of the insurance</t>
  </si>
  <si>
    <t>KF115F</t>
  </si>
  <si>
    <t>Insurance; Terms and conditions</t>
  </si>
  <si>
    <t xml:space="preserve">Terms and conditions </t>
  </si>
  <si>
    <t>KF116F</t>
  </si>
  <si>
    <t>Insurance; Annual premium, net</t>
  </si>
  <si>
    <t>Annual net premium, on insurance level</t>
  </si>
  <si>
    <t>KF117F</t>
  </si>
  <si>
    <t>Insurance; C/o adress/name</t>
  </si>
  <si>
    <t>Policy holder's "care of" or "attention" adress</t>
  </si>
  <si>
    <t>KF118F</t>
  </si>
  <si>
    <t>Position; Basic information</t>
  </si>
  <si>
    <t>General and common insurance data on position level, regardless of LoB.
Main file on position level.</t>
  </si>
  <si>
    <t>Insurance data 
(position level)</t>
  </si>
  <si>
    <t>KF125F</t>
  </si>
  <si>
    <t>Position; Coverage in other insurance company for a limited period</t>
  </si>
  <si>
    <t>Data on what other insurance company, and maybe also for what amount, has issued the coverage for part of the insurance period.
Exists only for positions that doesn't come in effect until some time has elapsed of the first insurance period.</t>
  </si>
  <si>
    <t>KF126F</t>
  </si>
  <si>
    <t>Position; Manual text lines</t>
  </si>
  <si>
    <t>Business's notes applicable to an individual position</t>
  </si>
  <si>
    <t>KF127F</t>
  </si>
  <si>
    <t xml:space="preserve">Position; Annual premium, net and gross </t>
  </si>
  <si>
    <t>Annual premium, both net and gross, on position level</t>
  </si>
  <si>
    <t>KF128F</t>
  </si>
  <si>
    <t>Position; Amounts, calculation amount for insurance form full value (in KSEK)</t>
  </si>
  <si>
    <t>Amount used for calculating pos premium  for insurance form 'full value'.
Value in KSEK</t>
  </si>
  <si>
    <t>KF129F</t>
  </si>
  <si>
    <t>Position; Amounts, first risc amount/insured amount (in KSEK)</t>
  </si>
  <si>
    <t>Insured amount for insurance form 'limitied amount'.
Value in KSEK</t>
  </si>
  <si>
    <t>KF130F</t>
  </si>
  <si>
    <t>Position; Amounts, insured amount (in SEK)</t>
  </si>
  <si>
    <t>Insured amount.
Value in SEK</t>
  </si>
  <si>
    <t>KF131F</t>
  </si>
  <si>
    <t>Position; Amounts, first risc amount for items in outbuildnings ( in KSEK) (B10 only)</t>
  </si>
  <si>
    <t>Insured amount for items kept in outbuildings, insurance form 'limitied amount'.
Value in KSEK
Only used by Bolag 10.</t>
  </si>
  <si>
    <t>KF132F</t>
  </si>
  <si>
    <t>Position; Manual description</t>
  </si>
  <si>
    <t>When the pre-defined descriptions are not enough</t>
  </si>
  <si>
    <t>KF133F</t>
  </si>
  <si>
    <t>Position; Excess</t>
  </si>
  <si>
    <t>Excess on position level; 
excess code (referring to a control table), excess value and what unit is used</t>
  </si>
  <si>
    <t>KF134F</t>
  </si>
  <si>
    <t>Position; Risk factor</t>
  </si>
  <si>
    <t xml:space="preserve">
Special circumstances that should affect the position's gros premium (+ or -).
Risc factor code referring to common control table PL037F.
Premium affecting factor resides in the premium tables.</t>
  </si>
  <si>
    <t>KF136F</t>
  </si>
  <si>
    <t>Position; Risk factor, manual</t>
  </si>
  <si>
    <t xml:space="preserve">
Special circumstances that should affect the position's gros premium (+ or -).
When the control table is not enough.
Manually entered premium factor and  description.</t>
  </si>
  <si>
    <t>KF137F</t>
  </si>
  <si>
    <t>Position; Protection factor</t>
  </si>
  <si>
    <t xml:space="preserve">
Special circumstances that should affect the position's net premium (+ or -). 
Part of the concept "Länsskydda", and for boat insurances.
Factor code referring to a control table, that holds the premium factor and description.
Multiple protection factors are added together, creating a level factor ('LSK') that will impact the position's net premium.</t>
  </si>
  <si>
    <t>KF147F</t>
  </si>
  <si>
    <t xml:space="preserve"> </t>
  </si>
  <si>
    <t>Position; Protection factor, manual</t>
  </si>
  <si>
    <t>See KF147F above.
When the control table is not enough.
Manually entered premium factor and  description.
Added together with the pre-defined factors.</t>
  </si>
  <si>
    <t>KF148F</t>
  </si>
  <si>
    <t>Position; Household contents, personal property</t>
  </si>
  <si>
    <t>Position type unique data.
Living area, valuable property's worth, additional coverage such as Allrisc, Hobby activity, Bicycle, etc
Also Alarm installed, Home insurance covered by Union agreement, etc.</t>
  </si>
  <si>
    <t>KF151F</t>
  </si>
  <si>
    <t>Position; Personal accident</t>
  </si>
  <si>
    <t>Position type unique data.
Coverage as part of a property insurance.
Name and personal id of the insured person.</t>
  </si>
  <si>
    <t>KF152F</t>
  </si>
  <si>
    <t>Position; House</t>
  </si>
  <si>
    <t>Position type unique data.
Data about the building, some fetched from FD (National Property Registry).</t>
  </si>
  <si>
    <t>KF153F</t>
  </si>
  <si>
    <t>Position; Small outbuilding</t>
  </si>
  <si>
    <t>KF154F</t>
  </si>
  <si>
    <t>Position; Household contents, holiday home</t>
  </si>
  <si>
    <t>Position type unique data.</t>
  </si>
  <si>
    <t>KF155F</t>
  </si>
  <si>
    <t>Position; Outbuildning/farm buildning</t>
  </si>
  <si>
    <t>Position type unique data.
Building area and type, classification etc.</t>
  </si>
  <si>
    <t>KF156F</t>
  </si>
  <si>
    <t>Position; Forest</t>
  </si>
  <si>
    <t>Position type unique data.
Area, regional code (for premium calc)</t>
  </si>
  <si>
    <t>KF159F</t>
  </si>
  <si>
    <t>Position; Small boat</t>
  </si>
  <si>
    <t>Position type unique data.
Coverage as part of a property insurance.
Data about the boat, motor and sails.
Model, year of manufacturing, engine power, 
id number etc</t>
  </si>
  <si>
    <t>KF160F</t>
  </si>
  <si>
    <t>Position; Travel</t>
  </si>
  <si>
    <t>Position type unique data.
Base insurance number (the insurance can only be taken as an extenstion of an existing home insurance), number of people travelling, destination, claim limits, etc</t>
  </si>
  <si>
    <t>KF161F</t>
  </si>
  <si>
    <t>Position; Miscellaneous</t>
  </si>
  <si>
    <t>Position type unique data.
Used for misc odd/small products with none or very little additional data, such as Allrisc Villa, Tenant home, Studies abroad, etc</t>
  </si>
  <si>
    <t>KF162F</t>
  </si>
  <si>
    <t>Position type unique data.
Used for misc products, such as Collections and Special allrisc.
Description, some values, etc</t>
  </si>
  <si>
    <t>KF163F</t>
  </si>
  <si>
    <t>Position; Miscellaneous (PSTP ÖV + agriculture)</t>
  </si>
  <si>
    <t>Position type unique data.
Used for misc products, such as Beekeeping. The majority is of type 'ÖV' ('other'), where the item is identified by a code (referring to a control table). 
Description, some values, etc</t>
  </si>
  <si>
    <t>KF164F</t>
  </si>
  <si>
    <t>Position; Boat</t>
  </si>
  <si>
    <t>Position type unique data.
Big boats, over a specified size and engine power.
Unique insurance for the boat, not tied to a property insurance.
More data than 'small boat'.
Data about the boat, engine and sails.
Model, year of manufacturing, engine power, id number etc.</t>
  </si>
  <si>
    <t>KF165F</t>
  </si>
  <si>
    <t>Position; Accident</t>
  </si>
  <si>
    <t>Position type unique data.
Coverage in unique insurance, not tied to a property insurance.
Insured amounts for different claim types.</t>
  </si>
  <si>
    <t>KF169F</t>
  </si>
  <si>
    <t>Position; Accident, person insured</t>
  </si>
  <si>
    <t xml:space="preserve">Position type unique data.
Complement to KF169F.
Name, personal id and adress of the insured person. </t>
  </si>
  <si>
    <t>KF170F</t>
  </si>
  <si>
    <t>Position; Accident, clauses</t>
  </si>
  <si>
    <t>Position type unique data.
Complement to KF169F.
Clauses that limits the coverage.</t>
  </si>
  <si>
    <t>KF172F</t>
  </si>
  <si>
    <t>Position; Housing</t>
  </si>
  <si>
    <t>KF181F</t>
  </si>
  <si>
    <t>Position; Boat, factor depending  on boat model</t>
  </si>
  <si>
    <t>Position type unique data.
Complement to KF165F.
Premium factor based on boat type and model.</t>
  </si>
  <si>
    <t>KF183F</t>
  </si>
  <si>
    <t xml:space="preserve">Position; Castle </t>
  </si>
  <si>
    <t>Position type unique data.
Data for classification/premium calculation, state evaluation, etc</t>
  </si>
  <si>
    <t>KF188F</t>
  </si>
  <si>
    <t>Position; Stay abroad, personal property and medical costs</t>
  </si>
  <si>
    <t>Position type unique data.
Destination, expiring date, base insurance number (if the insurance is taken as an  extenstion of an existing home insurance)</t>
  </si>
  <si>
    <t>KF189F</t>
  </si>
  <si>
    <t>Position; Subset, part of outbuilding/farm building for assessment</t>
  </si>
  <si>
    <t xml:space="preserve">Position type unique data.
Building area and type, classification etc for one part of a building.
</t>
  </si>
  <si>
    <t>KF201F</t>
  </si>
  <si>
    <t>Position; Subset, part of outbuilding/fram building, premium and insured amount</t>
  </si>
  <si>
    <t>Position type unique data.
Insured amount, premium etc for one part of a building.</t>
  </si>
  <si>
    <t>KF206F</t>
  </si>
  <si>
    <t>Position; Subset, house/villa</t>
  </si>
  <si>
    <t>Position type unique data.
Detailed data of the buildings content and type for assessment, heating method, nbr of bathrooms, etc</t>
  </si>
  <si>
    <t>KF207F</t>
  </si>
  <si>
    <t>Position; Subset, allrisc for specified items</t>
  </si>
  <si>
    <t>Position type unique data.
Description, insurance amount, etc</t>
  </si>
  <si>
    <t>KF208F</t>
  </si>
  <si>
    <t>Position; Insured site for stored property</t>
  </si>
  <si>
    <t>Position type unique data.
Property name</t>
  </si>
  <si>
    <t>KF209F</t>
  </si>
  <si>
    <t>Position; Boat, engine</t>
  </si>
  <si>
    <t>Position type unique data.
Technical data of the engine, for assessment
Complement to KF165F.</t>
  </si>
  <si>
    <t>KF210F</t>
  </si>
  <si>
    <t>Position; Boat, dinghy</t>
  </si>
  <si>
    <t>KF211F</t>
  </si>
  <si>
    <t>Position; Boat data from National Boat Registry</t>
  </si>
  <si>
    <t>Position type unique data.
Information from the national boat registry.
Complement to KF165F.</t>
  </si>
  <si>
    <t>KF213F</t>
  </si>
  <si>
    <t>Position; Boat data from National Boat Registry, notes</t>
  </si>
  <si>
    <t>Position type unique data.
Manual notes in addition to the info from the national boat registry.
Complement to KF165F.</t>
  </si>
  <si>
    <t>KF214F</t>
  </si>
  <si>
    <t>Position; Subset, housing</t>
  </si>
  <si>
    <t>Position type unique data.
Details about each part af a buildning (home or holiday house), whose design  doesn't match the pre-defined types.
For assessment</t>
  </si>
  <si>
    <t>KF215F</t>
  </si>
  <si>
    <t>Position; Subset, castle, floor</t>
  </si>
  <si>
    <t>Position type unique data.
Assessment data for each floor of a "castle" type building, type, area, etc</t>
  </si>
  <si>
    <t>KF217F</t>
  </si>
  <si>
    <t>Position; Subset, castle, inventory</t>
  </si>
  <si>
    <t>Position type unique data.
Assessment data for special/valuable content of a "castle" type building, type, description, etc</t>
  </si>
  <si>
    <t>KF218F</t>
  </si>
  <si>
    <t>Position type unique data.
Assessment data for special/valuable outdoor items of a "castle", all manual,  description, etc</t>
  </si>
  <si>
    <t>KF219F</t>
  </si>
  <si>
    <t>Position; Subset, castle, amount insured</t>
  </si>
  <si>
    <t>Position type unique data.
Insured amount for the assessment data for a "castle"</t>
  </si>
  <si>
    <t>KF220F</t>
  </si>
  <si>
    <t>Position; Travel, person insured</t>
  </si>
  <si>
    <t>Position type unique data.
Name, personal id, coverage for each person within an insurance for stay abroad, personal property and medical costs.
Complement to KF189F.</t>
  </si>
  <si>
    <t>KF221F</t>
  </si>
  <si>
    <t>Insurance; Annual or commission free premium chosen</t>
  </si>
  <si>
    <t>If annual commission or commission free premium is chosen for the insurance</t>
  </si>
  <si>
    <t>KF230T</t>
  </si>
  <si>
    <t>Insurance; annual commission</t>
  </si>
  <si>
    <t>When annual commission is in affect on an insurance.
Seller number, commission %</t>
  </si>
  <si>
    <t>KF302F</t>
  </si>
  <si>
    <t>Insurance; Co-insured, part-owner, additional info</t>
  </si>
  <si>
    <t>Additional info on the insurance's co-insured and part-owners.
Manual notes.</t>
  </si>
  <si>
    <t>KF378F</t>
  </si>
  <si>
    <t>Conversion shell; annual premium of converted insurance</t>
  </si>
  <si>
    <t>Annual premiums saved during batch product conversion, for usage in automated premium adjustment function</t>
  </si>
  <si>
    <t>NP406F</t>
  </si>
  <si>
    <t>E-invoice; client consents (used in print jobs)</t>
  </si>
  <si>
    <t>Insurance number, personal id, bank and bank account number to be used for electronic invoicing.
Used to tag insurance documents before sending to print provider NTMediaPrint.
Daily full file import.</t>
  </si>
  <si>
    <t>BR161F</t>
  </si>
  <si>
    <t>Protected identity; personal identities under protection</t>
  </si>
  <si>
    <t>Customer data</t>
  </si>
  <si>
    <t>Lookup table</t>
  </si>
  <si>
    <t>PL074F</t>
  </si>
  <si>
    <t>KS003F</t>
  </si>
  <si>
    <t>Claims data</t>
  </si>
  <si>
    <t>Claims, head information</t>
  </si>
  <si>
    <t>Main file on claim level (insurance)</t>
  </si>
  <si>
    <t>Std information for boat models</t>
  </si>
  <si>
    <t>Contains std information for every valid boat model</t>
  </si>
  <si>
    <t>Boat. Std data</t>
  </si>
  <si>
    <t>PL057F</t>
  </si>
  <si>
    <t>All content</t>
  </si>
  <si>
    <t>Only for selected policies.</t>
  </si>
  <si>
    <t>Data Sub-category</t>
  </si>
  <si>
    <t>Main level</t>
  </si>
  <si>
    <t>Position level</t>
  </si>
  <si>
    <t>Row Labels</t>
  </si>
  <si>
    <t>Grand Total</t>
  </si>
  <si>
    <t>Personal id for customers under protection.
Control table for masking sensitive data in both insurance and claims.</t>
  </si>
  <si>
    <t>Claims; head information</t>
  </si>
  <si>
    <t>File</t>
  </si>
  <si>
    <t>Library</t>
  </si>
  <si>
    <t>Rec.fmt</t>
  </si>
  <si>
    <t>Text</t>
  </si>
  <si>
    <t>Nbr of fields</t>
  </si>
  <si>
    <t>Rec.length</t>
  </si>
  <si>
    <t>Field</t>
  </si>
  <si>
    <t>Decimals if P</t>
  </si>
  <si>
    <t>Field text</t>
  </si>
  <si>
    <t>Field text (English)</t>
  </si>
  <si>
    <t>Field type</t>
  </si>
  <si>
    <t>SFTEST43</t>
  </si>
  <si>
    <t>KF100RF</t>
  </si>
  <si>
    <t>Huvudpost nr 1, basinfo</t>
  </si>
  <si>
    <t>FÖNR</t>
  </si>
  <si>
    <t>Försäkringsnr</t>
  </si>
  <si>
    <t>P</t>
  </si>
  <si>
    <t>FÖVNR</t>
  </si>
  <si>
    <t>Försäkringsversionsnr</t>
  </si>
  <si>
    <t>NAMN8</t>
  </si>
  <si>
    <t>Fonetiskt namn</t>
  </si>
  <si>
    <t>Phonetic name</t>
  </si>
  <si>
    <t>A</t>
  </si>
  <si>
    <t>NAMNI</t>
  </si>
  <si>
    <t>Namn initial</t>
  </si>
  <si>
    <t>Name initial</t>
  </si>
  <si>
    <t>NAMN</t>
  </si>
  <si>
    <t>Namn</t>
  </si>
  <si>
    <t>ADR</t>
  </si>
  <si>
    <t>Adress</t>
  </si>
  <si>
    <t>Address</t>
  </si>
  <si>
    <t>PONR</t>
  </si>
  <si>
    <t>Postnr</t>
  </si>
  <si>
    <t>POADR</t>
  </si>
  <si>
    <t>Postadress</t>
  </si>
  <si>
    <t>Postal Address</t>
  </si>
  <si>
    <t>PENR</t>
  </si>
  <si>
    <t>Personnummer</t>
  </si>
  <si>
    <t>PENRS</t>
  </si>
  <si>
    <t>Sekelsiffra 2 pos</t>
  </si>
  <si>
    <t>TFNRK</t>
  </si>
  <si>
    <t>Riktnr</t>
  </si>
  <si>
    <t>TFNAB</t>
  </si>
  <si>
    <t>Abonnentnr</t>
  </si>
  <si>
    <t>TFNRKA</t>
  </si>
  <si>
    <t>Riktnr arb</t>
  </si>
  <si>
    <t>TFNABA</t>
  </si>
  <si>
    <t>Abonnent arb</t>
  </si>
  <si>
    <t>BSADR</t>
  </si>
  <si>
    <t>Bostadsadress</t>
  </si>
  <si>
    <t>BLLÄN</t>
  </si>
  <si>
    <t>Belägenhet län</t>
  </si>
  <si>
    <t>Location County</t>
  </si>
  <si>
    <t>BLKMN</t>
  </si>
  <si>
    <t>Belägenhet kommun</t>
  </si>
  <si>
    <t>Location Municipality</t>
  </si>
  <si>
    <t>BLFÖR</t>
  </si>
  <si>
    <t>Belägenhet församling</t>
  </si>
  <si>
    <t>Location Parish</t>
  </si>
  <si>
    <t>BLDEL</t>
  </si>
  <si>
    <t>Belägenhet del av församling</t>
  </si>
  <si>
    <t>Location Part of Parish</t>
  </si>
  <si>
    <t>BRVOB</t>
  </si>
  <si>
    <t>Brevobjekt</t>
  </si>
  <si>
    <t>BROSK</t>
  </si>
  <si>
    <t>Brevobjekt, sekundärt</t>
  </si>
  <si>
    <t>PRDKD</t>
  </si>
  <si>
    <t>Produktkod</t>
  </si>
  <si>
    <t>Product code</t>
  </si>
  <si>
    <t>BEGDT</t>
  </si>
  <si>
    <t>Begynnelsedatum</t>
  </si>
  <si>
    <t>TCKDT</t>
  </si>
  <si>
    <t>Teckningsdatum</t>
  </si>
  <si>
    <t>KDDT</t>
  </si>
  <si>
    <t>Trohetsdatum</t>
  </si>
  <si>
    <t>KDMAN</t>
  </si>
  <si>
    <t>Trohetsdat manuell registr</t>
  </si>
  <si>
    <t>KDMD</t>
  </si>
  <si>
    <t>Mask Trohetsdat</t>
  </si>
  <si>
    <t>FFÅR</t>
  </si>
  <si>
    <t>Nästa förfalloår</t>
  </si>
  <si>
    <t>FFMÅ</t>
  </si>
  <si>
    <t>Förfallomånad</t>
  </si>
  <si>
    <t>KRTFÖ</t>
  </si>
  <si>
    <t>Korttidsförsäkring</t>
  </si>
  <si>
    <t>Short Term Insurance</t>
  </si>
  <si>
    <t>KRTDT</t>
  </si>
  <si>
    <t>Korttidsförsäkring Ann.datum</t>
  </si>
  <si>
    <t>MOMS</t>
  </si>
  <si>
    <t>Momsredovisningsskyldighet</t>
  </si>
  <si>
    <t>VAT returns obligation</t>
  </si>
  <si>
    <t>SJRHB</t>
  </si>
  <si>
    <t>Val självrisk huvudbild</t>
  </si>
  <si>
    <t>AVTDU</t>
  </si>
  <si>
    <t>Avtalsdatum ursprungligt</t>
  </si>
  <si>
    <t>Contract Date - Initial</t>
  </si>
  <si>
    <t>AVTDT</t>
  </si>
  <si>
    <t>Avtalsdatum</t>
  </si>
  <si>
    <t>Contract Date</t>
  </si>
  <si>
    <t>ÅRSPR</t>
  </si>
  <si>
    <t>Årspremie netto</t>
  </si>
  <si>
    <t>Net Annual Premium</t>
  </si>
  <si>
    <t>OMRDS</t>
  </si>
  <si>
    <t>Omräknad tom sekel</t>
  </si>
  <si>
    <t>OMRDT</t>
  </si>
  <si>
    <t>Omräknad tom avtalsdatum</t>
  </si>
  <si>
    <t>OMRST</t>
  </si>
  <si>
    <t>Senast omräkningsstatus</t>
  </si>
  <si>
    <t>AVIFM</t>
  </si>
  <si>
    <t>Aviseringsform</t>
  </si>
  <si>
    <t>ANTAV</t>
  </si>
  <si>
    <t>Antal aviseringar</t>
  </si>
  <si>
    <t>KTODT</t>
  </si>
  <si>
    <t>Konto överföringsdatum</t>
  </si>
  <si>
    <t>INTP</t>
  </si>
  <si>
    <t>Intyp</t>
  </si>
  <si>
    <t>INTPO</t>
  </si>
  <si>
    <t>Intyp orsak</t>
  </si>
  <si>
    <t>PDDT</t>
  </si>
  <si>
    <t>Produktionsdatum</t>
  </si>
  <si>
    <t>Production Date</t>
  </si>
  <si>
    <t>UTTP</t>
  </si>
  <si>
    <t>Uttyp</t>
  </si>
  <si>
    <t>UTPDT</t>
  </si>
  <si>
    <t>Uttyps produktionsdatum</t>
  </si>
  <si>
    <t>AUORS</t>
  </si>
  <si>
    <t>Annullationsorsak</t>
  </si>
  <si>
    <t>AUDT</t>
  </si>
  <si>
    <t>Annullationsdatum</t>
  </si>
  <si>
    <t>BSSTS</t>
  </si>
  <si>
    <t>Beståndsstatus</t>
  </si>
  <si>
    <t>PDSTS</t>
  </si>
  <si>
    <t>Produktionsstatus</t>
  </si>
  <si>
    <t>Production Status</t>
  </si>
  <si>
    <t>PDORS</t>
  </si>
  <si>
    <t>Produktionsstatus orsak</t>
  </si>
  <si>
    <t>RGDT</t>
  </si>
  <si>
    <t>Registreringsdatum/prod. status</t>
  </si>
  <si>
    <t>Registration date / production status</t>
  </si>
  <si>
    <t>RGSGN</t>
  </si>
  <si>
    <t>Registreringssignatur</t>
  </si>
  <si>
    <t>Registration signature</t>
  </si>
  <si>
    <t>TOFDT</t>
  </si>
  <si>
    <t>Offert tom datum</t>
  </si>
  <si>
    <t>SNÅSGN</t>
  </si>
  <si>
    <t>Senaste åtgärdssignatur</t>
  </si>
  <si>
    <t>Last action signature</t>
  </si>
  <si>
    <t>SNÅTG</t>
  </si>
  <si>
    <t>Senaste åtgärd</t>
  </si>
  <si>
    <t>Last action</t>
  </si>
  <si>
    <t>SNÅDT</t>
  </si>
  <si>
    <t>Senaste åtgärdsdatum</t>
  </si>
  <si>
    <t>Last action date</t>
  </si>
  <si>
    <t>ÅUP</t>
  </si>
  <si>
    <t>Återupptagning</t>
  </si>
  <si>
    <t>FFÖNR</t>
  </si>
  <si>
    <t>Föregående försäkringsnr</t>
  </si>
  <si>
    <t>FFÖVNR</t>
  </si>
  <si>
    <t>Föregående försäkringsnr ind</t>
  </si>
  <si>
    <t>FFÖAN</t>
  </si>
  <si>
    <t>Föregående försäkr antal</t>
  </si>
  <si>
    <t>NFÖNR</t>
  </si>
  <si>
    <t>Nytt försäkringsnr</t>
  </si>
  <si>
    <t>NFÖVNR</t>
  </si>
  <si>
    <t>Nytt försäkringsnr ind</t>
  </si>
  <si>
    <t>OFÖNR</t>
  </si>
  <si>
    <t>Offert försäkringsnr</t>
  </si>
  <si>
    <t>OFÖVNR</t>
  </si>
  <si>
    <t>Offert försäkringsnr ind</t>
  </si>
  <si>
    <t>SLJR1</t>
  </si>
  <si>
    <t>Säljare 1</t>
  </si>
  <si>
    <t>SLJR2</t>
  </si>
  <si>
    <t>Säljare 2</t>
  </si>
  <si>
    <t>SLDPR</t>
  </si>
  <si>
    <t>Såld premie</t>
  </si>
  <si>
    <t>Sold Premium</t>
  </si>
  <si>
    <t>SLJTH</t>
  </si>
  <si>
    <t>Tillhör säljare</t>
  </si>
  <si>
    <t>STKPV</t>
  </si>
  <si>
    <t>Stockprovision</t>
  </si>
  <si>
    <t>Stock commission</t>
  </si>
  <si>
    <t>SBKDT</t>
  </si>
  <si>
    <t>Senaste besöksdatum</t>
  </si>
  <si>
    <t>STFDT</t>
  </si>
  <si>
    <t>Datum senaste tel.kontakt</t>
  </si>
  <si>
    <t>Date of last phone contact</t>
  </si>
  <si>
    <t>HKSRV</t>
  </si>
  <si>
    <t>HK-service</t>
  </si>
  <si>
    <t>STKNR</t>
  </si>
  <si>
    <t>Storkundsnummer</t>
  </si>
  <si>
    <t>ASVF</t>
  </si>
  <si>
    <t>Ansvarsförbindelse</t>
  </si>
  <si>
    <t>ASVFB</t>
  </si>
  <si>
    <t>Ansvarsförbindelse bank</t>
  </si>
  <si>
    <t>ASVDT</t>
  </si>
  <si>
    <t>Ansvarsförbindelse datum</t>
  </si>
  <si>
    <t>PSAN</t>
  </si>
  <si>
    <t>Positionsantal</t>
  </si>
  <si>
    <t>Count of Table or Copybook Name</t>
  </si>
  <si>
    <t>Name part 1</t>
  </si>
  <si>
    <t>Name part 2</t>
  </si>
  <si>
    <t>Column Labels</t>
  </si>
  <si>
    <t>Count of Boat</t>
  </si>
  <si>
    <t>Policy number</t>
  </si>
  <si>
    <t>Policy version number</t>
  </si>
  <si>
    <t>Work phone area code</t>
  </si>
  <si>
    <t>Letter object</t>
  </si>
  <si>
    <t>Letter object, secondary</t>
  </si>
  <si>
    <t>Start date</t>
  </si>
  <si>
    <t>Date of issuance</t>
  </si>
  <si>
    <t>Recalculated until century</t>
  </si>
  <si>
    <t>Recalculated until contract date</t>
  </si>
  <si>
    <t>Last recalculation status</t>
  </si>
  <si>
    <t>Out type production date</t>
  </si>
  <si>
    <t>Quote until date</t>
  </si>
  <si>
    <t>Reinstatement</t>
  </si>
  <si>
    <t>Number of policies before current</t>
  </si>
  <si>
    <t>New policy number</t>
  </si>
  <si>
    <t>Quote number</t>
  </si>
  <si>
    <t>Sales person 1</t>
  </si>
  <si>
    <t>Sales person 2</t>
  </si>
  <si>
    <t>Responsible sales person</t>
  </si>
  <si>
    <t>Contingent liability bank</t>
  </si>
  <si>
    <t>Contingent liability date</t>
  </si>
  <si>
    <t>Previous policy number</t>
  </si>
  <si>
    <t>Last visit date</t>
  </si>
  <si>
    <t>Production Status reason</t>
  </si>
  <si>
    <t>Cancellation date</t>
  </si>
  <si>
    <t>Cancellation reason</t>
  </si>
  <si>
    <t>Out Type</t>
  </si>
  <si>
    <t>Comments</t>
  </si>
  <si>
    <t>Account transfer date</t>
  </si>
  <si>
    <t>Length if A in column L</t>
  </si>
  <si>
    <t>Length if P in column L</t>
  </si>
  <si>
    <t>Length</t>
  </si>
  <si>
    <t>date from which policy version is effective</t>
  </si>
  <si>
    <t>date of first policy version (i.e. version 00 created by the system)</t>
  </si>
  <si>
    <t>Loyalty date</t>
  </si>
  <si>
    <t>date of customer's first insurance with LF</t>
  </si>
  <si>
    <t>Loyalty date, manual registration</t>
  </si>
  <si>
    <t>Next renewal year</t>
  </si>
  <si>
    <t>Renewal month</t>
  </si>
  <si>
    <t>Y/N flag</t>
  </si>
  <si>
    <t>Short term insurance, end date</t>
  </si>
  <si>
    <t>Selected main deductible</t>
  </si>
  <si>
    <t>Not used anymore</t>
  </si>
  <si>
    <t>Payment method</t>
  </si>
  <si>
    <t>Number of installments</t>
  </si>
  <si>
    <t>P=Under production, A = changed, Blank=In production</t>
  </si>
  <si>
    <t>user signature / code for policy version changes</t>
  </si>
  <si>
    <t>user signature / code for changes not affecting policy version (e.g. customer address change)</t>
  </si>
  <si>
    <t>Mandatory</t>
  </si>
  <si>
    <t>Post Number (Zip code)</t>
  </si>
  <si>
    <t>Personal Number (Social security nbr)</t>
  </si>
  <si>
    <t>Year 2-digit (century)</t>
  </si>
  <si>
    <t>Area code (phone nbr home)</t>
  </si>
  <si>
    <t xml:space="preserve">Phone nbr home </t>
  </si>
  <si>
    <t>Work phone number</t>
  </si>
  <si>
    <t>Home address (yes/no)</t>
  </si>
  <si>
    <t>Valid = blank</t>
  </si>
  <si>
    <t>Previous policy version nbr</t>
  </si>
  <si>
    <t>New policy version nbr</t>
  </si>
  <si>
    <t>Quote version nbr</t>
  </si>
  <si>
    <t>Flag for VIP-customer</t>
  </si>
  <si>
    <t>Bank ID</t>
  </si>
  <si>
    <t xml:space="preserve">Date </t>
  </si>
  <si>
    <t>Number of positions for the policy</t>
  </si>
  <si>
    <t>Y/N flag, if address above is Home then Y (Ja), else N (Nej)</t>
  </si>
  <si>
    <t>Highest product level / LOB</t>
  </si>
  <si>
    <t>Only for agriculture (business part of insurance)</t>
  </si>
  <si>
    <t>Y/N flag, if Y then loyalty date has been entered manually else by system</t>
  </si>
  <si>
    <t>Automatically loyalty date</t>
  </si>
  <si>
    <t>The system generated loyalty date, if Loyalty flag="N" then same as manual loyalty date</t>
  </si>
  <si>
    <t>day is not stored since it is always the 1st day of the renewal month</t>
  </si>
  <si>
    <t>Only for agriculture (Y/N flag)</t>
  </si>
  <si>
    <t>NB: if many deductibles exist, one is selected by end-user as the main one</t>
  </si>
  <si>
    <t>based on Start date (see above)</t>
  </si>
  <si>
    <t>Filled only if payment method is through Bank account</t>
  </si>
  <si>
    <t>Relates to the policy version number (if 00 then New=Blank else Changed=Ä)</t>
  </si>
  <si>
    <t>InType</t>
  </si>
  <si>
    <t>Reason code for InType</t>
  </si>
  <si>
    <t>K = Customer wants to change (most common value)</t>
  </si>
  <si>
    <t>Status of the policy version (FÖVNR)</t>
  </si>
  <si>
    <t>Applicable only to quotes</t>
  </si>
  <si>
    <t>Blank in most cases - if policy is cancelled and reinstated (e.g. Y if payment at a later stage, K if customer requests)</t>
  </si>
  <si>
    <t>Usually same number for all records but if a merging of policies occurs then could be different</t>
  </si>
  <si>
    <t>1 if policy version is changed, 1+ otherwise</t>
  </si>
  <si>
    <t>Applicable only to invalid policies, Null otherwise</t>
  </si>
  <si>
    <t>Applicable only if a quote exists on a valid policy version, Null otherwise</t>
  </si>
  <si>
    <t>identifier of sales person who booked the sale</t>
  </si>
  <si>
    <t>identifier of the sales person who provided the sales lead</t>
  </si>
  <si>
    <t>identifier of the sales supervisor for sales person 1</t>
  </si>
  <si>
    <t>Applicable mainly to large insurances (should nowadays be in CRM)</t>
  </si>
  <si>
    <t>HK service (VIP)</t>
  </si>
  <si>
    <t>Large Customer number</t>
  </si>
  <si>
    <t>Relates to VIP flag, used in linking various policies to one customer</t>
  </si>
  <si>
    <t>Contingent liability flag</t>
  </si>
  <si>
    <t>Y/N flag: responsibility towards a bank e.g. when taking a home loan and an insurance for the home loan</t>
  </si>
  <si>
    <t>When the version has been transferred to production i.e. becomes usable
(if a new version is created then this policy version becomes usable after the execution of the overnight batch)</t>
  </si>
  <si>
    <t>SYST</t>
  </si>
  <si>
    <t>USER</t>
  </si>
  <si>
    <t>EITHER</t>
  </si>
  <si>
    <t>Field population method</t>
  </si>
  <si>
    <t>Y</t>
  </si>
  <si>
    <t>N</t>
  </si>
  <si>
    <t>Extent</t>
  </si>
  <si>
    <t>RGNRB</t>
  </si>
  <si>
    <t>FABBÅ</t>
  </si>
  <si>
    <t>BÅTTP</t>
  </si>
  <si>
    <t>NAUT</t>
  </si>
  <si>
    <t>FÖSTL</t>
  </si>
  <si>
    <t>LNGDM</t>
  </si>
  <si>
    <t>Optional</t>
  </si>
  <si>
    <t>BREDD</t>
  </si>
  <si>
    <t>ANTMO</t>
  </si>
  <si>
    <t>TLNRM</t>
  </si>
  <si>
    <t>TLÅRM</t>
  </si>
  <si>
    <t>FABRM</t>
  </si>
  <si>
    <t>HKRMO</t>
  </si>
  <si>
    <t>MTRKD</t>
  </si>
  <si>
    <t>TLNRB</t>
  </si>
  <si>
    <t>TLÅRB</t>
  </si>
  <si>
    <t>FUNKM</t>
  </si>
  <si>
    <t>SEYTA</t>
  </si>
  <si>
    <t>KNOP</t>
  </si>
  <si>
    <t>MODNM</t>
  </si>
  <si>
    <t>GEOZO</t>
  </si>
  <si>
    <t>HKRTO</t>
  </si>
  <si>
    <t>MIGG</t>
  </si>
  <si>
    <t>Person's Unique Identifier</t>
  </si>
  <si>
    <t>KF105RF</t>
  </si>
  <si>
    <t>Huvudpost nr 3, båt</t>
  </si>
  <si>
    <t/>
  </si>
  <si>
    <t>0</t>
  </si>
  <si>
    <t>Nautisk kompetens</t>
  </si>
  <si>
    <t>Geografiskzon utökning båt</t>
  </si>
  <si>
    <t>FNRUT</t>
  </si>
  <si>
    <t>Försäkringsnr grund</t>
  </si>
  <si>
    <t>FNVUT</t>
  </si>
  <si>
    <t>Försäkringsver grund</t>
  </si>
  <si>
    <t>UTHYR</t>
  </si>
  <si>
    <t>Uthyrning båt</t>
  </si>
  <si>
    <t>7</t>
  </si>
  <si>
    <t>3</t>
  </si>
  <si>
    <t>1</t>
  </si>
  <si>
    <t>Nautical experience</t>
  </si>
  <si>
    <t xml:space="preserve">Geographical zone </t>
  </si>
  <si>
    <t>For rent</t>
  </si>
  <si>
    <t xml:space="preserve">Policy number </t>
  </si>
  <si>
    <t xml:space="preserve">Policy version number </t>
  </si>
  <si>
    <t>Y/N Flag</t>
  </si>
  <si>
    <t>Of the ground insurance. Only for a time limited insurance as a extension of the ground insurance</t>
  </si>
  <si>
    <t>Of the ground insurance.Only for a time limited insurance as a extension of the ground insurance</t>
  </si>
  <si>
    <t>Y/N Flag. Mandatory for product 20 UT</t>
  </si>
  <si>
    <t>1-3, mandatory for product 20 UT (A time limited insurance as a extension of the ground insurance)</t>
  </si>
  <si>
    <t>KF108RF</t>
  </si>
  <si>
    <t>Förs.ställe företag</t>
  </si>
  <si>
    <t>FSTNR</t>
  </si>
  <si>
    <t>Försäkringsställenummer</t>
  </si>
  <si>
    <t>FSTEJ</t>
  </si>
  <si>
    <t>Utan angivet försäkringsställe</t>
  </si>
  <si>
    <t>KMVTN</t>
  </si>
  <si>
    <t>Kommunalt vatten</t>
  </si>
  <si>
    <t>EMLBL</t>
  </si>
  <si>
    <t>EML-belopp per försställe</t>
  </si>
  <si>
    <t>FSTLD</t>
  </si>
  <si>
    <t>Ledande försäkringsställe</t>
  </si>
  <si>
    <t>VALUT</t>
  </si>
  <si>
    <t>Valuta</t>
  </si>
  <si>
    <t>LNDKD</t>
  </si>
  <si>
    <t>Landkod</t>
  </si>
  <si>
    <t>RGSTS</t>
  </si>
  <si>
    <t>Registerstatus</t>
  </si>
  <si>
    <t>FDFNR</t>
  </si>
  <si>
    <t>Fastighetsnyckel Int</t>
  </si>
  <si>
    <t>FNR</t>
  </si>
  <si>
    <t>Fastighetsnyckel</t>
  </si>
  <si>
    <t>2</t>
  </si>
  <si>
    <t>11</t>
  </si>
  <si>
    <t>9</t>
  </si>
  <si>
    <t>Insured location nbr</t>
  </si>
  <si>
    <t>USER/SYST</t>
  </si>
  <si>
    <t>Located in state nr</t>
  </si>
  <si>
    <t>A user can add a value in this field or download the information through a search in an external real estate data base.</t>
  </si>
  <si>
    <t>Locate in municipality nbr</t>
  </si>
  <si>
    <t>Located in parish nbr</t>
  </si>
  <si>
    <t>Without insured location</t>
  </si>
  <si>
    <t>Minicipal water</t>
  </si>
  <si>
    <t>Only for business insurance</t>
  </si>
  <si>
    <t>Amount for Estimated Maximum Lost</t>
  </si>
  <si>
    <t xml:space="preserve">Leading location </t>
  </si>
  <si>
    <t>Land code</t>
  </si>
  <si>
    <t>Currency</t>
  </si>
  <si>
    <t xml:space="preserve">Registration status </t>
  </si>
  <si>
    <t>Internal real estate key</t>
  </si>
  <si>
    <t>External real estate key</t>
  </si>
  <si>
    <t>KF109RF</t>
  </si>
  <si>
    <t>Fastighb/gatuadr</t>
  </si>
  <si>
    <t>FSTBS</t>
  </si>
  <si>
    <t>Försäkringsställebeskrivning</t>
  </si>
  <si>
    <t>Försäkringsställe</t>
  </si>
  <si>
    <t>FDFNROLD</t>
  </si>
  <si>
    <t>FNROLD</t>
  </si>
  <si>
    <t>44</t>
  </si>
  <si>
    <t>Kind of record</t>
  </si>
  <si>
    <t>F = Formal nam of the location   G = Street adress  P = Postal nbr Q = Postal adress</t>
  </si>
  <si>
    <t>Insured location name</t>
  </si>
  <si>
    <t>Not used here anymore</t>
  </si>
  <si>
    <t>Not used</t>
  </si>
  <si>
    <t>KF110RF</t>
  </si>
  <si>
    <t>Förs.post, medförsäkrad/delägare</t>
  </si>
  <si>
    <t>MFLPN</t>
  </si>
  <si>
    <t>Löpnummer medförs</t>
  </si>
  <si>
    <t>MFNAM</t>
  </si>
  <si>
    <t>MFNA8</t>
  </si>
  <si>
    <t>MFNAI</t>
  </si>
  <si>
    <t>MFPNS</t>
  </si>
  <si>
    <t>MFPNR</t>
  </si>
  <si>
    <t>MFTYP</t>
  </si>
  <si>
    <t>Medförsäkrad typ</t>
  </si>
  <si>
    <t>36</t>
  </si>
  <si>
    <t>8</t>
  </si>
  <si>
    <t>10</t>
  </si>
  <si>
    <t xml:space="preserve">Name </t>
  </si>
  <si>
    <t>Type</t>
  </si>
  <si>
    <t>D = Part owner M = Co-insured</t>
  </si>
  <si>
    <t>Not used here</t>
  </si>
  <si>
    <t>Number (1-999)</t>
  </si>
  <si>
    <t>KF111RF</t>
  </si>
  <si>
    <t>Förs.post nivåfaktor/fripr</t>
  </si>
  <si>
    <t>AVTDS</t>
  </si>
  <si>
    <t>Avtalsdatum sekel</t>
  </si>
  <si>
    <t>NFKTP</t>
  </si>
  <si>
    <t>NFKKD</t>
  </si>
  <si>
    <t>Nivåfaktorkod</t>
  </si>
  <si>
    <t>NFKTX</t>
  </si>
  <si>
    <t>Nivåfaktortext</t>
  </si>
  <si>
    <t>NVFKT</t>
  </si>
  <si>
    <t>Nivåfaktor</t>
  </si>
  <si>
    <t>TOMDS</t>
  </si>
  <si>
    <t>Gäller tom datum sekel</t>
  </si>
  <si>
    <t>TOMDT</t>
  </si>
  <si>
    <t>Gäller tom datum</t>
  </si>
  <si>
    <t>NFKSP</t>
  </si>
  <si>
    <t>Nivåfaktor på såld premie</t>
  </si>
  <si>
    <t>GKSGN</t>
  </si>
  <si>
    <t>Godkänd av signatur</t>
  </si>
  <si>
    <t>NVFPR</t>
  </si>
  <si>
    <t>Premie/nivåfaktor</t>
  </si>
  <si>
    <t>FRIPR</t>
  </si>
  <si>
    <t>Fri premie</t>
  </si>
  <si>
    <t>NVFFX</t>
  </si>
  <si>
    <t>Brevtext om nivåfaktor</t>
  </si>
  <si>
    <t>RGDS</t>
  </si>
  <si>
    <t>Registreringsdatum sekel</t>
  </si>
  <si>
    <t>PSRST</t>
  </si>
  <si>
    <t>Positionensregistrerings status</t>
  </si>
  <si>
    <t>5</t>
  </si>
  <si>
    <t>40</t>
  </si>
  <si>
    <t>Year 2-digit (century) Contract date</t>
  </si>
  <si>
    <t>Nivåfaktortyp</t>
  </si>
  <si>
    <t>The user retrieves from a lockup-up table</t>
  </si>
  <si>
    <t>Level factor, type</t>
  </si>
  <si>
    <t>Level factor, code</t>
  </si>
  <si>
    <t>Level factor, text</t>
  </si>
  <si>
    <t>Level factor</t>
  </si>
  <si>
    <t>Valid to, date.</t>
  </si>
  <si>
    <t>The user can choose but sometimes the system decides.</t>
  </si>
  <si>
    <t>Mandatory for certain types (values in NFKTP). The user retrieves from a lockup-up table, in some cases the user can change the factor.</t>
  </si>
  <si>
    <t>Affect the factor sold premium.</t>
  </si>
  <si>
    <t>Y/N. The user retrieves from a lockup-up table</t>
  </si>
  <si>
    <t>Approved by</t>
  </si>
  <si>
    <t>Needs for some factors.</t>
  </si>
  <si>
    <t>Deductions or extra premium that factor has given</t>
  </si>
  <si>
    <t>Mandatory for certain types (values in NFKTP). Calculatd by the system.</t>
  </si>
  <si>
    <t>Mandatory for certain types (values in NFKTP). Calculatd by the system or decided by the user.</t>
  </si>
  <si>
    <t>Text for the insurance letter</t>
  </si>
  <si>
    <t>Year 2-digit (century) Registration date</t>
  </si>
  <si>
    <t>Registration date</t>
  </si>
  <si>
    <t>Registration status</t>
  </si>
  <si>
    <t>KF114RF</t>
  </si>
  <si>
    <t>Förs; avvikande adress</t>
  </si>
  <si>
    <t>PTP</t>
  </si>
  <si>
    <t>Posttyp</t>
  </si>
  <si>
    <t>AVNAM</t>
  </si>
  <si>
    <t>Avvikande namn</t>
  </si>
  <si>
    <t>AVCOAD</t>
  </si>
  <si>
    <t>Avvikande c/o adress</t>
  </si>
  <si>
    <t>AVADR</t>
  </si>
  <si>
    <t>Avvikande adress</t>
  </si>
  <si>
    <t>AVPONR</t>
  </si>
  <si>
    <t>Avvikande postnr</t>
  </si>
  <si>
    <t>AVPDR</t>
  </si>
  <si>
    <t>Avvikande postadress</t>
  </si>
  <si>
    <t>34</t>
  </si>
  <si>
    <t>13</t>
  </si>
  <si>
    <t>Fixed nbr = '2'</t>
  </si>
  <si>
    <t>Record type</t>
  </si>
  <si>
    <t>Name of the person</t>
  </si>
  <si>
    <t>Deviant c/o adress</t>
  </si>
  <si>
    <t>Deviant adress</t>
  </si>
  <si>
    <t>Deviant post nbr (zip code)</t>
  </si>
  <si>
    <t>Deviant postal adress</t>
  </si>
  <si>
    <t>Valid to date</t>
  </si>
  <si>
    <t>KF115RF</t>
  </si>
  <si>
    <t>Förs; dok.mark, text, bevakn</t>
  </si>
  <si>
    <t>BEVTP</t>
  </si>
  <si>
    <t>Bevakningstyp (B=bevakn.text, D=Dokumenttyp)</t>
  </si>
  <si>
    <t>LPNR</t>
  </si>
  <si>
    <t>Löpnummer</t>
  </si>
  <si>
    <t>RADNR</t>
  </si>
  <si>
    <t>Radnummer</t>
  </si>
  <si>
    <t>BEVTX</t>
  </si>
  <si>
    <t>Bevakningstext</t>
  </si>
  <si>
    <t>RDNRH</t>
  </si>
  <si>
    <t>Högsta radnummer</t>
  </si>
  <si>
    <t>DOKKD</t>
  </si>
  <si>
    <t>Dokumentkod</t>
  </si>
  <si>
    <t>HANDL</t>
  </si>
  <si>
    <t>Handläggare</t>
  </si>
  <si>
    <t>BEVDS</t>
  </si>
  <si>
    <t>Bevakningssdatum sekel</t>
  </si>
  <si>
    <t>BEVDT</t>
  </si>
  <si>
    <t>Bevakningsdatum</t>
  </si>
  <si>
    <t>BEVKD</t>
  </si>
  <si>
    <t>Bevakningskod</t>
  </si>
  <si>
    <t>60</t>
  </si>
  <si>
    <t>Policy nbr</t>
  </si>
  <si>
    <t>Policy version nbr</t>
  </si>
  <si>
    <t>User choose function BEV, DOK or FRI</t>
  </si>
  <si>
    <t>Serial nbr</t>
  </si>
  <si>
    <t>Row nbr (within serial)</t>
  </si>
  <si>
    <t>Mandatory for type B and F</t>
  </si>
  <si>
    <t>Highest row nbr</t>
  </si>
  <si>
    <t>Code for document mark</t>
  </si>
  <si>
    <t>Mandatory for type D</t>
  </si>
  <si>
    <t xml:space="preserve">Mandatory for type B </t>
  </si>
  <si>
    <t>Signature for administrator</t>
  </si>
  <si>
    <t>Reg,date</t>
  </si>
  <si>
    <t>Reg.sign</t>
  </si>
  <si>
    <t>1-digit (century) Coverage date</t>
  </si>
  <si>
    <t>Coverage date</t>
  </si>
  <si>
    <t>Record type                     B = Coverage                   D = Document mark         F = Free text</t>
  </si>
  <si>
    <t>Code for coverage</t>
  </si>
  <si>
    <t>KF116RF</t>
  </si>
  <si>
    <t>Försäkringsbrev, villkorkoder</t>
  </si>
  <si>
    <t>IVILL</t>
  </si>
  <si>
    <t>Ingår i villkor</t>
  </si>
  <si>
    <t>VLKKD</t>
  </si>
  <si>
    <t>Villkorskod</t>
  </si>
  <si>
    <t>VLKED</t>
  </si>
  <si>
    <t>Villkorsbeteckning editerad</t>
  </si>
  <si>
    <t>20</t>
  </si>
  <si>
    <t>Contract date</t>
  </si>
  <si>
    <t>1-digit (century) Contract date</t>
  </si>
  <si>
    <t>Configured in a table by each company</t>
  </si>
  <si>
    <t>Included in another code of terms and condition</t>
  </si>
  <si>
    <t>Code for terms and condition</t>
  </si>
  <si>
    <t>Edited designation</t>
  </si>
  <si>
    <t>KF117RF</t>
  </si>
  <si>
    <t>Förs.post, årspremie netto</t>
  </si>
  <si>
    <t>KF118RF</t>
  </si>
  <si>
    <t>Förs; c/o adress</t>
  </si>
  <si>
    <t>COADR</t>
  </si>
  <si>
    <t>C/o adress</t>
  </si>
  <si>
    <t>"Care off"</t>
  </si>
  <si>
    <t>KF125RF</t>
  </si>
  <si>
    <t>Position, basinformation</t>
  </si>
  <si>
    <t>PSNR</t>
  </si>
  <si>
    <t>Positionsnr</t>
  </si>
  <si>
    <t>PSONR</t>
  </si>
  <si>
    <t>Positionsordningsnr</t>
  </si>
  <si>
    <t>PSTP</t>
  </si>
  <si>
    <t>Positionstyp</t>
  </si>
  <si>
    <t>POSKD</t>
  </si>
  <si>
    <t>Positionskod</t>
  </si>
  <si>
    <t>POSSL</t>
  </si>
  <si>
    <t>Positionsslag (R=Rubrik, T=Text,F=Försäkring)</t>
  </si>
  <si>
    <t>PPRNT</t>
  </si>
  <si>
    <t>Positionspremie netto</t>
  </si>
  <si>
    <t>PPRBT</t>
  </si>
  <si>
    <t>Positionspremie brutto</t>
  </si>
  <si>
    <t>INDÅR</t>
  </si>
  <si>
    <t>Indexår</t>
  </si>
  <si>
    <t>Index</t>
  </si>
  <si>
    <t>PPRFK</t>
  </si>
  <si>
    <t>Positionspremie/riskbedömn.faktor</t>
  </si>
  <si>
    <t>PPRMN</t>
  </si>
  <si>
    <t>Positionspremie kod manuellt beräknad</t>
  </si>
  <si>
    <t>FÖFRM</t>
  </si>
  <si>
    <t>Försäkringsform</t>
  </si>
  <si>
    <t>VRDST</t>
  </si>
  <si>
    <t>Värdestegreringsgaranti</t>
  </si>
  <si>
    <t>PSVLK</t>
  </si>
  <si>
    <t>Positionens försäkringsvilk</t>
  </si>
  <si>
    <t>PSKDS</t>
  </si>
  <si>
    <t>Pos.kodsdatum sekel</t>
  </si>
  <si>
    <t>PSKDT</t>
  </si>
  <si>
    <t>Pos.kodsdatum</t>
  </si>
  <si>
    <t>MOMNR</t>
  </si>
  <si>
    <t>Moment-radnummer</t>
  </si>
  <si>
    <t>PROMR</t>
  </si>
  <si>
    <t>Premieområde</t>
  </si>
  <si>
    <t>SJRKP</t>
  </si>
  <si>
    <t>Självriskkod privat</t>
  </si>
  <si>
    <t>TARFV</t>
  </si>
  <si>
    <t>Tariffversion</t>
  </si>
  <si>
    <t>FPREN</t>
  </si>
  <si>
    <t>Fastpremie</t>
  </si>
  <si>
    <t>BENNG</t>
  </si>
  <si>
    <t>Benämningsnamn genererat</t>
  </si>
  <si>
    <t>BENKD</t>
  </si>
  <si>
    <t>Benämningskod</t>
  </si>
  <si>
    <t>PSDS</t>
  </si>
  <si>
    <t>Pos.begdatum sekel</t>
  </si>
  <si>
    <t>PSDT</t>
  </si>
  <si>
    <t>Positions beg/änd datum</t>
  </si>
  <si>
    <t>PSDTO</t>
  </si>
  <si>
    <t>Pos beg/änd datum orsak</t>
  </si>
  <si>
    <t>AVGPS</t>
  </si>
  <si>
    <t>Avgående positionsnr</t>
  </si>
  <si>
    <t>PSNRR</t>
  </si>
  <si>
    <t>Posnr vid registrering</t>
  </si>
  <si>
    <t>TLGNR</t>
  </si>
  <si>
    <t>Tilläggsnr till posnr vidregistrering</t>
  </si>
  <si>
    <t>PSÄDR</t>
  </si>
  <si>
    <t>Positionen ändrad</t>
  </si>
  <si>
    <t>PSROR</t>
  </si>
  <si>
    <t>Positionensregistrerings orsak</t>
  </si>
  <si>
    <t>INVST</t>
  </si>
  <si>
    <t>Investering</t>
  </si>
  <si>
    <t>TXTTP</t>
  </si>
  <si>
    <t>Texttyp</t>
  </si>
  <si>
    <t>TXTKD</t>
  </si>
  <si>
    <t>Textkod</t>
  </si>
  <si>
    <t>BRADF</t>
  </si>
  <si>
    <t>Blanka rader före</t>
  </si>
  <si>
    <t>BRADE</t>
  </si>
  <si>
    <t>Blanka rader efter</t>
  </si>
  <si>
    <t>RDINF</t>
  </si>
  <si>
    <t>Redigerad information</t>
  </si>
  <si>
    <t>TLHSB</t>
  </si>
  <si>
    <t>Tillhör sekund. brevobjekt</t>
  </si>
  <si>
    <t xml:space="preserve">Position nbr </t>
  </si>
  <si>
    <t>Within policy</t>
  </si>
  <si>
    <t>Position sequence nbr</t>
  </si>
  <si>
    <t>Key field</t>
  </si>
  <si>
    <t>Every position of every policy in Migg has a record in this file with basic information. Key field</t>
  </si>
  <si>
    <t>At least one record in this file is mandatory for object 01, 02, 03, 04 and 20. Not for object 30.  Key field</t>
  </si>
  <si>
    <t>This register may not have records for all policies, record is not mandatory for insurance in Migg.                                   Key field</t>
  </si>
  <si>
    <t>This register may not have records for all policies, record is not mandatory for insurance in Migg. Records are stored for each Contract date.                        Key field</t>
  </si>
  <si>
    <t>This register may not have records for all policies, record is not mandatory for insurance in Migg. Key field</t>
  </si>
  <si>
    <t>This register may not have records for all policies, record is not mandatory for insurance in Migg.                                    Key field</t>
  </si>
  <si>
    <t>Policy in Migg should have at least 1 record in this file, some exceptions may be. Records are stored for each Contract date.  Key field</t>
  </si>
  <si>
    <t>This file is manadtory for each policy in Migg. Records are stored for each Contract date. Key field</t>
  </si>
  <si>
    <t>Within policy, Key field</t>
  </si>
  <si>
    <t>Position type</t>
  </si>
  <si>
    <t>User selects from at table. Only used and mandatory for policies in object 01, 02, 03, 04, 06, 20 and 30</t>
  </si>
  <si>
    <t>Position code</t>
  </si>
  <si>
    <t>User selects from at table. Only used and mandatory for policies in object 05, 07, 08, 09, 11, 12, 13 and 14. Business insurance.</t>
  </si>
  <si>
    <t>Kind of position</t>
  </si>
  <si>
    <t>F = Insurance position                R = Position for headline             T = Position for text                  (R only for business)</t>
  </si>
  <si>
    <t>Year 1-digit (century) Contract date</t>
  </si>
  <si>
    <t>Year 1-digit (century) Valid to</t>
  </si>
  <si>
    <t>User sets "Beginning date" and the system creates contract date.</t>
  </si>
  <si>
    <t>Net position premium</t>
  </si>
  <si>
    <t>Gross position premium</t>
  </si>
  <si>
    <t>4</t>
  </si>
  <si>
    <t>Indexing year</t>
  </si>
  <si>
    <t>Premium factor</t>
  </si>
  <si>
    <t>A way for a user to increase/decrease the position premieum for a specific position within an insurance.</t>
  </si>
  <si>
    <t>Manually calculated premium</t>
  </si>
  <si>
    <t>Y/N/Blank. Only used for position type ÖV in object 01, 02, 03, 04, 06 and 20.</t>
  </si>
  <si>
    <t>Every position belongs to a FSTNR. A policy can contain more than one insured location.</t>
  </si>
  <si>
    <t>Form of insurance</t>
  </si>
  <si>
    <t xml:space="preserve">For example "FU" for Full value, "BE" for a certain amount </t>
  </si>
  <si>
    <t>Y/N/Blank</t>
  </si>
  <si>
    <t xml:space="preserve">Value increase guarantee </t>
  </si>
  <si>
    <t>Terms for the position</t>
  </si>
  <si>
    <t>Mandatory for positions in object 01, 02, 03, 04, 06, 20 and 30 except for position types ÖV and text positions</t>
  </si>
  <si>
    <t>Highest product level</t>
  </si>
  <si>
    <t xml:space="preserve">Year 1-digit (century) </t>
  </si>
  <si>
    <t>Only used for policies in object 05, 07, 08, 09, 11, 12, 13 and 14. Business insurance.</t>
  </si>
  <si>
    <t>Contract date for the position code</t>
  </si>
  <si>
    <t>Row nbr</t>
  </si>
  <si>
    <t>Premium area</t>
  </si>
  <si>
    <t>If the position is attached to a premium area. User sets a table for this and the system populate.</t>
  </si>
  <si>
    <t>Code for deductible</t>
  </si>
  <si>
    <t>Used for positions in object 01, 02, 03, 04, 06 and 20. except for some exceptions.</t>
  </si>
  <si>
    <t>Tariff version</t>
  </si>
  <si>
    <t>Fixed premium</t>
  </si>
  <si>
    <t>Name for the position type</t>
  </si>
  <si>
    <t>Retrieved from a table</t>
  </si>
  <si>
    <t>Code abbreviation for BENNG</t>
  </si>
  <si>
    <t>Date when the position was new or modified.</t>
  </si>
  <si>
    <t>Reason code for change</t>
  </si>
  <si>
    <t>Valid = Blank</t>
  </si>
  <si>
    <t>Outgoing position nbr</t>
  </si>
  <si>
    <t>Position nbr during registration</t>
  </si>
  <si>
    <t>Additional nr to PSNRR</t>
  </si>
  <si>
    <t>Status for the position</t>
  </si>
  <si>
    <t>Position changed or not</t>
  </si>
  <si>
    <t>Code for cause for the change</t>
  </si>
  <si>
    <t>Used only for agriculture insurance</t>
  </si>
  <si>
    <t>Investment</t>
  </si>
  <si>
    <t>Type of text for the letter</t>
  </si>
  <si>
    <t>Code for text for the letter</t>
  </si>
  <si>
    <t>Valid to-date for the text code</t>
  </si>
  <si>
    <t>Nbr of blank rows before the text</t>
  </si>
  <si>
    <t>Nbr of blank rows after the text</t>
  </si>
  <si>
    <t>30</t>
  </si>
  <si>
    <t>Edited information that appears in the overview image.</t>
  </si>
  <si>
    <t>Belongs to another letter object</t>
  </si>
  <si>
    <t>Blank or J for Yes. Used only for business positions belonging to an agriculture insurance.</t>
  </si>
  <si>
    <t>KF126RF</t>
  </si>
  <si>
    <t>Position, annat bolag</t>
  </si>
  <si>
    <t>ABOL</t>
  </si>
  <si>
    <t>Annat bolag</t>
  </si>
  <si>
    <t>BLABL</t>
  </si>
  <si>
    <t>Belopp annat bolag</t>
  </si>
  <si>
    <t>This file is not mandatory. Only if a position has cover in another company for a part of the period a record exists in this file.                                          Key field</t>
  </si>
  <si>
    <t>Code for the other company</t>
  </si>
  <si>
    <t>Amount in the other company</t>
  </si>
  <si>
    <t>KF127RF</t>
  </si>
  <si>
    <t>Position, man textrader</t>
  </si>
  <si>
    <t>TEXTR</t>
  </si>
  <si>
    <t>Textrad</t>
  </si>
  <si>
    <t>UMARK</t>
  </si>
  <si>
    <t>Utbytesmarkering, J=Variabler skall ingå i text</t>
  </si>
  <si>
    <t>ANTRD</t>
  </si>
  <si>
    <t>Antal rader</t>
  </si>
  <si>
    <t>At least one row is mandatory</t>
  </si>
  <si>
    <t>This file is not mandatory. Only if a position has a manual text a record exists in this file.                                          Key field</t>
  </si>
  <si>
    <t>Text row</t>
  </si>
  <si>
    <t>Variabel</t>
  </si>
  <si>
    <t>Nbr of rows</t>
  </si>
  <si>
    <t>KF128RF</t>
  </si>
  <si>
    <t>Position, premie</t>
  </si>
  <si>
    <t>This file is mandatory for each position in every policy in Migg. Records are stored for each Contract date. Key field</t>
  </si>
  <si>
    <t>KF129RF</t>
  </si>
  <si>
    <t>Position, fullvärde/kalkylbelopp</t>
  </si>
  <si>
    <t>FVBEL</t>
  </si>
  <si>
    <t>Fullvärde/kalkylbelopp</t>
  </si>
  <si>
    <t>Full value amount</t>
  </si>
  <si>
    <t>This file is not mandatory. Only if a position has form = Full value a record exists in this file.                                          Key field</t>
  </si>
  <si>
    <t>KF130RF</t>
  </si>
  <si>
    <t>Position, Förstarisk/försäkringsbelopp</t>
  </si>
  <si>
    <t>FRBEL</t>
  </si>
  <si>
    <t>Förstarisk/förs.belopp</t>
  </si>
  <si>
    <t>This file is not mandatory. Only if a position has form = 'BE' or "FR" (limited amount) a record exists in this file.                                          Key field</t>
  </si>
  <si>
    <t>Key fileld</t>
  </si>
  <si>
    <t>Amount</t>
  </si>
  <si>
    <t>Value in ksek</t>
  </si>
  <si>
    <t>KF131RF</t>
  </si>
  <si>
    <t>Position, försäkringsbelopp i kronor</t>
  </si>
  <si>
    <t>FBLKR</t>
  </si>
  <si>
    <t>Förs.belopp i Kronor</t>
  </si>
  <si>
    <t>Value in sek</t>
  </si>
  <si>
    <t>This file is not mandatory. Only if a position has a insured amount in SEK a record exists in this file.                                          Key field</t>
  </si>
  <si>
    <t>Amount in SEK</t>
  </si>
  <si>
    <t>KF133RF</t>
  </si>
  <si>
    <t>Position, manuell benämning</t>
  </si>
  <si>
    <t>BENTX</t>
  </si>
  <si>
    <t>Benämningstext</t>
  </si>
  <si>
    <t>This file is not mandatory. Only if a position has a specific name a record exists in this file.                                          Key field</t>
  </si>
  <si>
    <t>Name / text</t>
  </si>
  <si>
    <t>KF134RF</t>
  </si>
  <si>
    <t>Position, självrisk</t>
  </si>
  <si>
    <t>SJRS</t>
  </si>
  <si>
    <t>Självrisk</t>
  </si>
  <si>
    <t>SJRE</t>
  </si>
  <si>
    <t>Självriskenhet, %/KR/TIM/DGR</t>
  </si>
  <si>
    <t>This file is not mandatory. Only if a position has a deductible a record exists in this file. The vast majority of positions have a deductible, but there are exceptions                                    Key field</t>
  </si>
  <si>
    <t>The user enters the code and the system do the rest</t>
  </si>
  <si>
    <t>Deductible code</t>
  </si>
  <si>
    <t xml:space="preserve">Deductible    </t>
  </si>
  <si>
    <t>Deductible unit</t>
  </si>
  <si>
    <t>% of pbb, SEK</t>
  </si>
  <si>
    <t>KF147RF</t>
  </si>
  <si>
    <t>Skyddsfaktorer per position</t>
  </si>
  <si>
    <t>LSKPL</t>
  </si>
  <si>
    <t>Länsskydda skyddsfaktor</t>
  </si>
  <si>
    <t>This file is not mandatory. Only if a position has a protection factor for the period a record exists in this file.                                          Key field</t>
  </si>
  <si>
    <t>Code for the protection factor</t>
  </si>
  <si>
    <t xml:space="preserve">
Special circumstances that should affect the position's net premium (+ or -). 
Part of the concept "Länsskydda", and for boat insurances.
Factor code referring to a control table, that holds the premium factor and description.
Multiple protection factors are added together, creating a level factor in KF111F ('LSK') that will impact the position's net premium.</t>
  </si>
  <si>
    <t>KF148RF</t>
  </si>
  <si>
    <t>Skyddsfaktorer per position, manuella</t>
  </si>
  <si>
    <t>LSKBN</t>
  </si>
  <si>
    <t>Länsskydda benämning</t>
  </si>
  <si>
    <t>LSKPR</t>
  </si>
  <si>
    <t>Länsskydda rabatt i procent</t>
  </si>
  <si>
    <t>This file is not mandatory. Only if a position has a manuel protection factor for the period a record exists in this file.                                          Key field</t>
  </si>
  <si>
    <t>Description</t>
  </si>
  <si>
    <t>Discount in %</t>
  </si>
  <si>
    <t>All policies and their versions in Migg has a record in this file.                                                                                   Key field</t>
  </si>
  <si>
    <t>Highest number signifies the latest Policy version.                                                                                                    Key field</t>
  </si>
  <si>
    <t>All boat policies in Migg has a record in this file. Key field</t>
  </si>
  <si>
    <t>KF160RF</t>
  </si>
  <si>
    <t>Pos, småbåt BÅ</t>
  </si>
  <si>
    <t>BÅTST</t>
  </si>
  <si>
    <t>Båtstorlek</t>
  </si>
  <si>
    <t>FABRB</t>
  </si>
  <si>
    <t>Fabrikat båt</t>
  </si>
  <si>
    <t>Tillverkningsår båt</t>
  </si>
  <si>
    <t>Fabrikat motor</t>
  </si>
  <si>
    <t>Tillverkningsår motor</t>
  </si>
  <si>
    <t>MTRNR</t>
  </si>
  <si>
    <t>Motornr</t>
  </si>
  <si>
    <t>HKR</t>
  </si>
  <si>
    <t>Hästkrafter</t>
  </si>
  <si>
    <t>SLGYT</t>
  </si>
  <si>
    <t>Segelyta</t>
  </si>
  <si>
    <t>15</t>
  </si>
  <si>
    <t>14</t>
  </si>
  <si>
    <t>This file is only used for small boats within a policy in objekt    01 Home, 02 Villa, 03 Villahome, 04 Leisure home or 06 Agriculture. Boats in object 20 Boat insurance you find in KF165F. Key field</t>
  </si>
  <si>
    <t>Handled by control nbr 1</t>
  </si>
  <si>
    <t>Handled by control nbr 5</t>
  </si>
  <si>
    <t>Mandatory if FABRM not equal blanks. Handled by control nbr 6</t>
  </si>
  <si>
    <t>Mandatory if FABRM not equal blanks. Handled by control nbr 4</t>
  </si>
  <si>
    <t>Not used, value 0</t>
  </si>
  <si>
    <t>Boat size</t>
  </si>
  <si>
    <t>Boat model</t>
  </si>
  <si>
    <t>Boat production year</t>
  </si>
  <si>
    <t>Motor model</t>
  </si>
  <si>
    <t>Motor production year</t>
  </si>
  <si>
    <t>Motor serial nbr</t>
  </si>
  <si>
    <t>Horse power</t>
  </si>
  <si>
    <t>Sail area</t>
  </si>
  <si>
    <t>KF162RF</t>
  </si>
  <si>
    <t>Pos, diverse 01</t>
  </si>
  <si>
    <t>SMHAN</t>
  </si>
  <si>
    <t>Småhus antal</t>
  </si>
  <si>
    <t>SJRED</t>
  </si>
  <si>
    <t>Självriskreducering</t>
  </si>
  <si>
    <t>RETUR</t>
  </si>
  <si>
    <t>Tur &amp; retur ingår</t>
  </si>
  <si>
    <t>SGIDT</t>
  </si>
  <si>
    <t>Sista giltighetsdat</t>
  </si>
  <si>
    <t>This is not a mandatory file. This file is only intended as a supplement to certain position types. For boat insurance it is used for BM-position which is an extended protection to the usual boat insurance. Key filed</t>
  </si>
  <si>
    <t>Nbr of small houses</t>
  </si>
  <si>
    <t>Deductible reduction</t>
  </si>
  <si>
    <t>Expanded travel protection</t>
  </si>
  <si>
    <t>Last day of validity</t>
  </si>
  <si>
    <t>KF165RF</t>
  </si>
  <si>
    <t>Pos, båtförsäkring BF</t>
  </si>
  <si>
    <t>BÅTKD</t>
  </si>
  <si>
    <t>Båtfabr kod</t>
  </si>
  <si>
    <t>Båttyp</t>
  </si>
  <si>
    <t>Fabrikat skrovet</t>
  </si>
  <si>
    <t>Tillverkningsnr båt/segelnr</t>
  </si>
  <si>
    <t>Längd i meter</t>
  </si>
  <si>
    <t>LNGDF</t>
  </si>
  <si>
    <t>Längd i fot</t>
  </si>
  <si>
    <t>Bredd</t>
  </si>
  <si>
    <t>Matrialkod</t>
  </si>
  <si>
    <t>BYSAT</t>
  </si>
  <si>
    <t>Byggnadssätt</t>
  </si>
  <si>
    <t>OVBYG</t>
  </si>
  <si>
    <t>Överbyggnad</t>
  </si>
  <si>
    <t>RATTS</t>
  </si>
  <si>
    <t>Rattstyrning</t>
  </si>
  <si>
    <t>Knop i motorhastighet</t>
  </si>
  <si>
    <t>OMFBF</t>
  </si>
  <si>
    <t>Omfattning båt</t>
  </si>
  <si>
    <t>FRBPL</t>
  </si>
  <si>
    <t>Förskringsbelopp personligtlösöre i båt/hamn</t>
  </si>
  <si>
    <t>Registreringsnr båt</t>
  </si>
  <si>
    <t>GKMST</t>
  </si>
  <si>
    <t>Godkänd motorstyrka</t>
  </si>
  <si>
    <t>GKMTX</t>
  </si>
  <si>
    <t>Ej godkänd motorstyrka text</t>
  </si>
  <si>
    <t>Hästkrafter totalt</t>
  </si>
  <si>
    <t>FBMRK</t>
  </si>
  <si>
    <t>Markering medlem frivillig a båtregistret</t>
  </si>
  <si>
    <t>26</t>
  </si>
  <si>
    <t>This file is only used for BF-position, boat insurance. Mandatory for BF-position.          Key field</t>
  </si>
  <si>
    <t>SYST/USER</t>
  </si>
  <si>
    <t>If the user selects a boat from a table (PL057F) follows this value automatically.</t>
  </si>
  <si>
    <t>Handled by control nbr 62 but only if TLÅRB = or &gt; 1998</t>
  </si>
  <si>
    <t>Handled by control nbr 16. If the user selects a boat from a table (PL057F) follows this value automatically.</t>
  </si>
  <si>
    <t>Not used. Value 0</t>
  </si>
  <si>
    <t>N/Y</t>
  </si>
  <si>
    <t>Mandatory if BÅTTP = 'SE*, sail boat. If the user selects a boat from a table (PL057F) follows this value automatically.</t>
  </si>
  <si>
    <t>Handled by control nbr 17</t>
  </si>
  <si>
    <t>Handled by control nbr 15. If the user selects a boat from a table (PL057F) follows this value automatically.</t>
  </si>
  <si>
    <t>Not used. Value blank. Some old value can occure.</t>
  </si>
  <si>
    <t>Handled by control nbr 18, but only for boat type = inboards. If the user selects a boat from a table (PL057F) follows this value automatically.</t>
  </si>
  <si>
    <t>Dependeing of which motor the user selects</t>
  </si>
  <si>
    <t>This register is not used anymore</t>
  </si>
  <si>
    <t>Code for the boat model</t>
  </si>
  <si>
    <t>Type of boat</t>
  </si>
  <si>
    <t>Boat model. A combination of maker and model</t>
  </si>
  <si>
    <t>Hull, serial nbr</t>
  </si>
  <si>
    <t>Length in meter</t>
  </si>
  <si>
    <t>Length in foot</t>
  </si>
  <si>
    <t>Wide in meter</t>
  </si>
  <si>
    <t>Material code</t>
  </si>
  <si>
    <t>Construction method</t>
  </si>
  <si>
    <t>Super structure</t>
  </si>
  <si>
    <t>Steering wheel control</t>
  </si>
  <si>
    <t>Knots</t>
  </si>
  <si>
    <t>Amount in personal property</t>
  </si>
  <si>
    <t>Reg.nbr</t>
  </si>
  <si>
    <t>Approved engine power</t>
  </si>
  <si>
    <t>Text if not approved engine power</t>
  </si>
  <si>
    <t>Member of boat register</t>
  </si>
  <si>
    <t>KF181RF</t>
  </si>
  <si>
    <t>Pos, bostadshus, VB</t>
  </si>
  <si>
    <t>BOYTA</t>
  </si>
  <si>
    <t>Bostadsyta</t>
  </si>
  <si>
    <t>MBOYTA</t>
  </si>
  <si>
    <t>Man uppg bostadsyta</t>
  </si>
  <si>
    <t>BIYTA</t>
  </si>
  <si>
    <t>Biyta</t>
  </si>
  <si>
    <t>MBIYTA</t>
  </si>
  <si>
    <t>Man uppg biyta</t>
  </si>
  <si>
    <t>BETYP</t>
  </si>
  <si>
    <t>Bebyggelsetyp</t>
  </si>
  <si>
    <t>MBETYP</t>
  </si>
  <si>
    <t>Man uppg betyp</t>
  </si>
  <si>
    <t>IKÖDT</t>
  </si>
  <si>
    <t>Inköpsdatum</t>
  </si>
  <si>
    <t>MIKÖDT</t>
  </si>
  <si>
    <t>Man uppg inköpsdatum</t>
  </si>
  <si>
    <t>BYGÅR</t>
  </si>
  <si>
    <t>Byggnadsår</t>
  </si>
  <si>
    <t>MBYGÅR</t>
  </si>
  <si>
    <t>Man uppg byggnadsår</t>
  </si>
  <si>
    <t>BYGRÅ</t>
  </si>
  <si>
    <t>Byggnadsrenoveringsår</t>
  </si>
  <si>
    <t>MBYGRÅ</t>
  </si>
  <si>
    <t>Man uppg byggnadsren.år</t>
  </si>
  <si>
    <t>TAXVB</t>
  </si>
  <si>
    <t>Taxeringsvärde byggnad</t>
  </si>
  <si>
    <t>KÄLLA</t>
  </si>
  <si>
    <t>Källare J/N</t>
  </si>
  <si>
    <t>TRÄHU</t>
  </si>
  <si>
    <t>Trähus</t>
  </si>
  <si>
    <t>BAD</t>
  </si>
  <si>
    <t>Antal bad-/duschrum</t>
  </si>
  <si>
    <t>DISKM</t>
  </si>
  <si>
    <t>Diskmaskin</t>
  </si>
  <si>
    <t>POOL</t>
  </si>
  <si>
    <t>Pool inomhus</t>
  </si>
  <si>
    <t>HSBCK</t>
  </si>
  <si>
    <t>Husbock</t>
  </si>
  <si>
    <t>UPVSÄ</t>
  </si>
  <si>
    <t>Uppvärmningssätt</t>
  </si>
  <si>
    <t>VTBVM</t>
  </si>
  <si>
    <t>Vattenburen värme</t>
  </si>
  <si>
    <t>GOLVV</t>
  </si>
  <si>
    <t>Golv värme</t>
  </si>
  <si>
    <t>SKSTN</t>
  </si>
  <si>
    <t>Skorsten</t>
  </si>
  <si>
    <t>TRELD</t>
  </si>
  <si>
    <t>Trivsel eld</t>
  </si>
  <si>
    <t>STPO</t>
  </si>
  <si>
    <t>Standardpoäng</t>
  </si>
  <si>
    <t>MSTPO</t>
  </si>
  <si>
    <t>Man uppg std.poäng</t>
  </si>
  <si>
    <t>OMFAT</t>
  </si>
  <si>
    <t>Omfattning</t>
  </si>
  <si>
    <t>ALFBL</t>
  </si>
  <si>
    <t>Allframtidsbelopp</t>
  </si>
  <si>
    <t>FFLT1</t>
  </si>
  <si>
    <t>Fritt fält 1</t>
  </si>
  <si>
    <t>FFLT2</t>
  </si>
  <si>
    <t>Fritt fält 2</t>
  </si>
  <si>
    <t>Uthyrning</t>
  </si>
  <si>
    <t>VATTN</t>
  </si>
  <si>
    <t>Indraget vatten</t>
  </si>
  <si>
    <t>IDTAX</t>
  </si>
  <si>
    <t>ID taxering</t>
  </si>
  <si>
    <t>IDVE</t>
  </si>
  <si>
    <t>ID värderings enhet</t>
  </si>
  <si>
    <t>FDVE</t>
  </si>
  <si>
    <t>ID värderings enhet Internt</t>
  </si>
  <si>
    <t>This file is only used for VB- (House, Villa), and FB-position (Leisure house). Mandatory for these two position types. The file has no connection to boat.                 Key field</t>
  </si>
  <si>
    <t>The user can retrive this value from the external real estate database by function key F7 Värderingsenhet</t>
  </si>
  <si>
    <t>Living area</t>
  </si>
  <si>
    <t>Created by the system if the user manually set the value in field BOYTA</t>
  </si>
  <si>
    <t>Living are, manually value</t>
  </si>
  <si>
    <t>Sub area</t>
  </si>
  <si>
    <t>Sub are, manually value</t>
  </si>
  <si>
    <t>Created by the system if the user manually set the value in field BIYTA</t>
  </si>
  <si>
    <t>Type of house</t>
  </si>
  <si>
    <t>Type of house, manually value</t>
  </si>
  <si>
    <t>Created by the system if the user manually set the value in field BETYP</t>
  </si>
  <si>
    <t>Purchase date</t>
  </si>
  <si>
    <t>Purchase date, manually value</t>
  </si>
  <si>
    <t>Created by the system if the user manually set the value in field IKÖDT</t>
  </si>
  <si>
    <t>Construction year</t>
  </si>
  <si>
    <t>Construction year, manually value</t>
  </si>
  <si>
    <t>Created by the system if the user manually set the value in field BYGÅR</t>
  </si>
  <si>
    <t>Renovation year</t>
  </si>
  <si>
    <t>The user can retrive this value from the external real estate database by function key F7 Värderingsenhet. Handled by control nbr 29 if mandatory or not.</t>
  </si>
  <si>
    <t>Renovation year, manually value</t>
  </si>
  <si>
    <t>Created by the system if the user manually set the value in field BYGRÅ</t>
  </si>
  <si>
    <t>Tax value</t>
  </si>
  <si>
    <t>This value comes from the external real estate data base.</t>
  </si>
  <si>
    <t>Basement</t>
  </si>
  <si>
    <t>Y/N</t>
  </si>
  <si>
    <t>Wooden house</t>
  </si>
  <si>
    <t>Nbr of bath rooms</t>
  </si>
  <si>
    <t>Handled by control 17 if mandatory or not</t>
  </si>
  <si>
    <t>Dishwasher</t>
  </si>
  <si>
    <t>Pool inside the house</t>
  </si>
  <si>
    <t>Y/N/G/D</t>
  </si>
  <si>
    <t>Old house borer</t>
  </si>
  <si>
    <t>Heating system</t>
  </si>
  <si>
    <t>Water heating</t>
  </si>
  <si>
    <t>Floor heating</t>
  </si>
  <si>
    <t>Chimney</t>
  </si>
  <si>
    <t>Open fire place</t>
  </si>
  <si>
    <t>Std.points</t>
  </si>
  <si>
    <t>The user can retrive this value from the external real estate database by function key F7 Värderingsenhet. Handled by control nbr 30 if mandatory or not.</t>
  </si>
  <si>
    <t>Std points, manually value</t>
  </si>
  <si>
    <t>Created by the system if the user manually set the value in field STPO</t>
  </si>
  <si>
    <t>Amount for "All framtid"</t>
  </si>
  <si>
    <t>Free field nbr 1</t>
  </si>
  <si>
    <t>Free field nbr 2</t>
  </si>
  <si>
    <t>For rental</t>
  </si>
  <si>
    <t>Running water in the house</t>
  </si>
  <si>
    <t xml:space="preserve">The user can retrive this value from the external real estate database by function key F7 Värderingsenhet. </t>
  </si>
  <si>
    <t>Key to the external real estate data base for the property</t>
  </si>
  <si>
    <t>Tax ID for the property</t>
  </si>
  <si>
    <t>Key to the external real estate data base for the building</t>
  </si>
  <si>
    <t>Internal key for the property</t>
  </si>
  <si>
    <t>Internal key for the building</t>
  </si>
  <si>
    <t>KF183RF</t>
  </si>
  <si>
    <t>Position, båtkod</t>
  </si>
  <si>
    <t>FKTBÅ</t>
  </si>
  <si>
    <t>Premiefaktor båt</t>
  </si>
  <si>
    <t>Syst</t>
  </si>
  <si>
    <t>Every boat-position (KF165F) with a boat model that exist in lock up table PL057F should have a record in this file, one record per contract date. Key field</t>
  </si>
  <si>
    <t>Boat model code</t>
  </si>
  <si>
    <t>Boat type</t>
  </si>
  <si>
    <t>Premuim factor</t>
  </si>
  <si>
    <t>KF210RF</t>
  </si>
  <si>
    <t>Motor, del av båt</t>
  </si>
  <si>
    <t>UDRGB</t>
  </si>
  <si>
    <t>Undergrupp båt</t>
  </si>
  <si>
    <t>FAMKD</t>
  </si>
  <si>
    <t>Fabrikatkod motor</t>
  </si>
  <si>
    <t>Motormodell</t>
  </si>
  <si>
    <t>Hästkrafter motor</t>
  </si>
  <si>
    <t>KWAMO</t>
  </si>
  <si>
    <t>Kilowatt motor</t>
  </si>
  <si>
    <t>Motorfunktionskod</t>
  </si>
  <si>
    <t>Tillverkningsnr motor</t>
  </si>
  <si>
    <t>INUDM</t>
  </si>
  <si>
    <t>Inudrevnr på proprellerdel</t>
  </si>
  <si>
    <t>SNRFB</t>
  </si>
  <si>
    <t>Sköldnummer</t>
  </si>
  <si>
    <t>Every boat position (BF from KF165F) with one or more motors should have one or more record in this file, one per motor.                              Key field.</t>
  </si>
  <si>
    <t>Sub group boat</t>
  </si>
  <si>
    <t>MO = Motor</t>
  </si>
  <si>
    <t>Motor maker, code</t>
  </si>
  <si>
    <t>If the user selects a boat from a table (PL063) follows this value automatically.</t>
  </si>
  <si>
    <t xml:space="preserve">Motor maker  </t>
  </si>
  <si>
    <t>Motor, function</t>
  </si>
  <si>
    <t>Handled by control nbr 21</t>
  </si>
  <si>
    <t>Motor, serial nbr</t>
  </si>
  <si>
    <t>Handled by control nbr 57</t>
  </si>
  <si>
    <t>Motor KW</t>
  </si>
  <si>
    <t>Set to 0,0</t>
  </si>
  <si>
    <t>Motor, gear nbr</t>
  </si>
  <si>
    <t>Motor, shell nbr</t>
  </si>
  <si>
    <t>KF211RF</t>
  </si>
  <si>
    <t>Every boat position (BF from KF165F) with one or more tender should have one or more record in this file, one per tender.                              Key field.</t>
  </si>
  <si>
    <t>JO = Jolle (tender)</t>
  </si>
  <si>
    <t>KF213RF</t>
  </si>
  <si>
    <t>Båtreg del av båt</t>
  </si>
  <si>
    <t>FÖRDT</t>
  </si>
  <si>
    <t>HAMN</t>
  </si>
  <si>
    <t>Hemmahamn</t>
  </si>
  <si>
    <t>KMNAM</t>
  </si>
  <si>
    <t>Kommunnamn</t>
  </si>
  <si>
    <t>BÅNMN</t>
  </si>
  <si>
    <t>Båtnamn</t>
  </si>
  <si>
    <t>BÅKLB</t>
  </si>
  <si>
    <t>Båtklubb</t>
  </si>
  <si>
    <t>SKFRG</t>
  </si>
  <si>
    <t>Skrovfärg</t>
  </si>
  <si>
    <t>ÖBFRG</t>
  </si>
  <si>
    <t>Överbyggnadsfärg</t>
  </si>
  <si>
    <t>VHFS</t>
  </si>
  <si>
    <t>VHFS anropssignal</t>
  </si>
  <si>
    <t>VHFA</t>
  </si>
  <si>
    <t>VHFS anläggning</t>
  </si>
  <si>
    <t>MASTA</t>
  </si>
  <si>
    <t>Mast antal</t>
  </si>
  <si>
    <t>SEGNR</t>
  </si>
  <si>
    <t>Segelnummer</t>
  </si>
  <si>
    <t>This is a file that Migg don´t use anymore. The national boat registry in Sweden was closed down several years ago.                             Key field.</t>
  </si>
  <si>
    <t>FB= Member in ……..</t>
  </si>
  <si>
    <t>Förvärvsdatum</t>
  </si>
  <si>
    <t>Homeport</t>
  </si>
  <si>
    <t>25</t>
  </si>
  <si>
    <t>Municipality</t>
  </si>
  <si>
    <t>Name of the boat</t>
  </si>
  <si>
    <t>Yacht club</t>
  </si>
  <si>
    <t>Colour of the hull</t>
  </si>
  <si>
    <t>Colour of the Super structure</t>
  </si>
  <si>
    <t>VHFS Call signal</t>
  </si>
  <si>
    <t>VHFS Radio equipment</t>
  </si>
  <si>
    <t>Number of masts</t>
  </si>
  <si>
    <t>Number of the sail</t>
  </si>
  <si>
    <t>KF214RF</t>
  </si>
  <si>
    <t>Båtreg textuppg.</t>
  </si>
  <si>
    <t>TXTR1</t>
  </si>
  <si>
    <t>TXTR2</t>
  </si>
  <si>
    <t>TXTR3</t>
  </si>
  <si>
    <t>TXTR4</t>
  </si>
  <si>
    <t>TXTR5</t>
  </si>
  <si>
    <t>FX= Member in ……..text</t>
  </si>
  <si>
    <t>At least one text is mandatory</t>
  </si>
  <si>
    <t>Text row nbr 1</t>
  </si>
  <si>
    <t>Text row nbr 2</t>
  </si>
  <si>
    <t>Text row nbr 3</t>
  </si>
  <si>
    <t>Text row nbr 4</t>
  </si>
  <si>
    <t>Text row nbr 5</t>
  </si>
  <si>
    <t>Textrad 1</t>
  </si>
  <si>
    <t>Textrad 2</t>
  </si>
  <si>
    <t>Textrad 3</t>
  </si>
  <si>
    <t>Textrad 4</t>
  </si>
  <si>
    <t>Textrad 5</t>
  </si>
  <si>
    <t>PRVAR</t>
  </si>
  <si>
    <t>Provision, årlig</t>
  </si>
  <si>
    <t>PRVPF</t>
  </si>
  <si>
    <t>Provision, provisionsfri</t>
  </si>
  <si>
    <t>RGDAT</t>
  </si>
  <si>
    <t>Registreringsdatum</t>
  </si>
  <si>
    <t>6</t>
  </si>
  <si>
    <t>Commision, yearly</t>
  </si>
  <si>
    <t>Free from commision</t>
  </si>
  <si>
    <t>Reg.date</t>
  </si>
  <si>
    <t>Reg signature</t>
  </si>
  <si>
    <t>This is a file that the companies don´t use for boat insurance.</t>
  </si>
  <si>
    <t>KF302RF</t>
  </si>
  <si>
    <t>Förs.post, årsprovision</t>
  </si>
  <si>
    <t>SLJNR</t>
  </si>
  <si>
    <t>Säljare</t>
  </si>
  <si>
    <t>SLJAS</t>
  </si>
  <si>
    <t>Mark för anskaffande säljare</t>
  </si>
  <si>
    <t>PRÅRM</t>
  </si>
  <si>
    <t>Mark f manuell årsprov.sats</t>
  </si>
  <si>
    <t>PRÅRS</t>
  </si>
  <si>
    <t>Årlig provision, proc</t>
  </si>
  <si>
    <t>SLJAB</t>
  </si>
  <si>
    <t>Säljare annat bolag</t>
  </si>
  <si>
    <t>TILLDT</t>
  </si>
  <si>
    <t>Gäller till datum</t>
  </si>
  <si>
    <t>Seller, nbr</t>
  </si>
  <si>
    <t>Mark for acquisition seller</t>
  </si>
  <si>
    <t>This is a file that the companies don´t use for boat insurance. Only for insurance who have a seller with annual commission.              Key field</t>
  </si>
  <si>
    <t>Mark for annual commission</t>
  </si>
  <si>
    <t>Annual commission, procent</t>
  </si>
  <si>
    <t>Seller in another company</t>
  </si>
  <si>
    <t>KF378RF</t>
  </si>
  <si>
    <t>Medf/Delägare kompl text</t>
  </si>
  <si>
    <t>A record in this file requires a record in file KF110F.              Key field</t>
  </si>
  <si>
    <t>Reg date</t>
  </si>
  <si>
    <t>BR161RF</t>
  </si>
  <si>
    <t>Medgivanderegister</t>
  </si>
  <si>
    <t>BOLAG</t>
  </si>
  <si>
    <t>Bolagsnummer</t>
  </si>
  <si>
    <t>FKTMB</t>
  </si>
  <si>
    <t>Fakturamottagandebank</t>
  </si>
  <si>
    <t>STATUS</t>
  </si>
  <si>
    <t>Status</t>
  </si>
  <si>
    <t>FKTBN</t>
  </si>
  <si>
    <t>Fakturabetalarnummer</t>
  </si>
  <si>
    <t>AGPENR</t>
  </si>
  <si>
    <t>AGRIA, personnr</t>
  </si>
  <si>
    <t>16</t>
  </si>
  <si>
    <t>12</t>
  </si>
  <si>
    <t>This is not a mandatory file. Only if the insurance is to be paid by  E-Invoice a record exist in this file. The content in this file are initiated from EPA, Migg retrieves a file every night from EPA and the hole content are replaced every time.</t>
  </si>
  <si>
    <t>Company nbr</t>
  </si>
  <si>
    <t>Bank code for the invoice</t>
  </si>
  <si>
    <t>A shortening</t>
  </si>
  <si>
    <t>G = Valid</t>
  </si>
  <si>
    <t>Payer, nbr</t>
  </si>
  <si>
    <t>LFTEST43</t>
  </si>
  <si>
    <t>PL074RF</t>
  </si>
  <si>
    <t>Skyddade identitet</t>
  </si>
  <si>
    <t>This is not a mandatory file. Only if a person has "Protected identity" a record is present here.</t>
  </si>
  <si>
    <t>Personal nbr, digit for century</t>
  </si>
  <si>
    <t>18, 19 or 20</t>
  </si>
  <si>
    <t>SKTEST43</t>
  </si>
  <si>
    <t>KS003RF</t>
  </si>
  <si>
    <t>Skada; grunduppgifter</t>
  </si>
  <si>
    <t>SKÅR</t>
  </si>
  <si>
    <t>Skadeår</t>
  </si>
  <si>
    <t>SKNR</t>
  </si>
  <si>
    <t>Skadenr</t>
  </si>
  <si>
    <t>PTYP</t>
  </si>
  <si>
    <t>SKDT</t>
  </si>
  <si>
    <t>Skadedatum</t>
  </si>
  <si>
    <t>SLUTR</t>
  </si>
  <si>
    <t>Slutreglerad</t>
  </si>
  <si>
    <t>SLRDT</t>
  </si>
  <si>
    <t>Slutregleringsdatum</t>
  </si>
  <si>
    <t>ÄNDT8</t>
  </si>
  <si>
    <t>Ändringsdatum, 8-ställigt</t>
  </si>
  <si>
    <t>ÄNDKL</t>
  </si>
  <si>
    <t>Ändring klockslag</t>
  </si>
  <si>
    <t>SIGN</t>
  </si>
  <si>
    <t>Signatur</t>
  </si>
  <si>
    <t>HAND2</t>
  </si>
  <si>
    <t>Handläggare 2</t>
  </si>
  <si>
    <t>KUMNR</t>
  </si>
  <si>
    <t>Kumulationsnr</t>
  </si>
  <si>
    <t>SEKT</t>
  </si>
  <si>
    <t>Sektion återförsäkring</t>
  </si>
  <si>
    <t>SKFA</t>
  </si>
  <si>
    <t>Första skadeart</t>
  </si>
  <si>
    <t>SKOFA</t>
  </si>
  <si>
    <t>Första skadeorsak</t>
  </si>
  <si>
    <t>TOTUT</t>
  </si>
  <si>
    <t>Totalt utbetalt i skadan</t>
  </si>
  <si>
    <t>TOTRV</t>
  </si>
  <si>
    <t>Total reserv i skadan</t>
  </si>
  <si>
    <t>MPNRH</t>
  </si>
  <si>
    <t>Högsta motpartsnr i skadan</t>
  </si>
  <si>
    <t>LPNTH</t>
  </si>
  <si>
    <t>Högsta löpnr dok.mark, bevakn, text i skadan</t>
  </si>
  <si>
    <t>LPNUH</t>
  </si>
  <si>
    <t>Högsta löpnr utbet i skadan</t>
  </si>
  <si>
    <t>HSTDT</t>
  </si>
  <si>
    <t>Avtappad datum</t>
  </si>
  <si>
    <t>ABORS</t>
  </si>
  <si>
    <t>Avböjandeorsak</t>
  </si>
  <si>
    <t>FTDF</t>
  </si>
  <si>
    <t>Förs.tagaren dubbelförsäkrad</t>
  </si>
  <si>
    <t>REGRS</t>
  </si>
  <si>
    <t>Regress</t>
  </si>
  <si>
    <t>SCNDK</t>
  </si>
  <si>
    <t>Scannat dokument finns</t>
  </si>
  <si>
    <t>FYSMP</t>
  </si>
  <si>
    <t>Fysisk skademapp finns</t>
  </si>
  <si>
    <t>ASSFM</t>
  </si>
  <si>
    <t>Assistansformulär finns</t>
  </si>
  <si>
    <t>KBBRV</t>
  </si>
  <si>
    <t>Korrespondensbrev finns</t>
  </si>
  <si>
    <t>FOTDK</t>
  </si>
  <si>
    <t>Fotodokument finns</t>
  </si>
  <si>
    <t>ARTKL</t>
  </si>
  <si>
    <t>Typ av skada</t>
  </si>
  <si>
    <t>DIAGN</t>
  </si>
  <si>
    <t>Diagnoskod</t>
  </si>
  <si>
    <t>FÖMAN</t>
  </si>
  <si>
    <t>Förs.uppg manuellt reg</t>
  </si>
  <si>
    <t>FÖSYS</t>
  </si>
  <si>
    <t>Försäkringssystem</t>
  </si>
  <si>
    <t>ÅTRFÖ</t>
  </si>
  <si>
    <t>Återförsäkring</t>
  </si>
  <si>
    <t>ÅTRFN</t>
  </si>
  <si>
    <t>Återförs försnummer</t>
  </si>
  <si>
    <t>ANSTL</t>
  </si>
  <si>
    <t>Ansvarsställe</t>
  </si>
  <si>
    <t>DIRAF</t>
  </si>
  <si>
    <t>Direkt affär</t>
  </si>
  <si>
    <t>COASS</t>
  </si>
  <si>
    <t>Coass-markering</t>
  </si>
  <si>
    <t>SJSKT</t>
  </si>
  <si>
    <t>Självrisk text</t>
  </si>
  <si>
    <t>SJSKB</t>
  </si>
  <si>
    <t>Självrisk betald</t>
  </si>
  <si>
    <t>AVSK</t>
  </si>
  <si>
    <t>Avskild-markering</t>
  </si>
  <si>
    <t>AVSKT</t>
  </si>
  <si>
    <t>Avskiljningsdatum</t>
  </si>
  <si>
    <t>AVSKN</t>
  </si>
  <si>
    <t>Avskiljning produktnummer</t>
  </si>
  <si>
    <t>Claim, year</t>
  </si>
  <si>
    <t>This file contains a record for every claim their are at an insurance. This is the main file for a claim.                                        Key field</t>
  </si>
  <si>
    <t>Claim, nbr</t>
  </si>
  <si>
    <t>Record, type</t>
  </si>
  <si>
    <t>300-</t>
  </si>
  <si>
    <t>Claim, date</t>
  </si>
  <si>
    <t>When it happened</t>
  </si>
  <si>
    <t>Final settlement</t>
  </si>
  <si>
    <t>Ö = Open, A = Closed</t>
  </si>
  <si>
    <t>Closed, date</t>
  </si>
  <si>
    <t>Changed, date</t>
  </si>
  <si>
    <t>Changed, time</t>
  </si>
  <si>
    <t>Signature</t>
  </si>
  <si>
    <t>Administrator</t>
  </si>
  <si>
    <t>Administrator, nbr 2</t>
  </si>
  <si>
    <t>Cumulation, nbr</t>
  </si>
  <si>
    <t>Section for reinsurance</t>
  </si>
  <si>
    <t>First category of claims</t>
  </si>
  <si>
    <t>First cause of claims</t>
  </si>
  <si>
    <t>Total amount that have been paid out</t>
  </si>
  <si>
    <t>Total amount that have been reserved</t>
  </si>
  <si>
    <t>Counterpart, highest nbr</t>
  </si>
  <si>
    <t>Highest nbr for text, custody</t>
  </si>
  <si>
    <t>Highest nbr for text payment</t>
  </si>
  <si>
    <t>Date on which the claim was removed from stock</t>
  </si>
  <si>
    <t>Reason for denying</t>
  </si>
  <si>
    <t>Policyholder doubleinsured</t>
  </si>
  <si>
    <t>Scanned document available</t>
  </si>
  <si>
    <t>Physical claim document is available</t>
  </si>
  <si>
    <t>Assistance document is available</t>
  </si>
  <si>
    <t>Correspondence letter is available</t>
  </si>
  <si>
    <t>Photos are available</t>
  </si>
  <si>
    <t>Type of claim</t>
  </si>
  <si>
    <t>Diagnosis code</t>
  </si>
  <si>
    <t>Insurance information is manually registered</t>
  </si>
  <si>
    <t>Insurance system</t>
  </si>
  <si>
    <t>Reinsurance</t>
  </si>
  <si>
    <t>Reinsurance nbr</t>
  </si>
  <si>
    <t>Set to 0, zero (not used)</t>
  </si>
  <si>
    <t>Location Parish, part of</t>
  </si>
  <si>
    <t>Place of responsibility</t>
  </si>
  <si>
    <t>Direct claim</t>
  </si>
  <si>
    <t>Marked for Coassurans</t>
  </si>
  <si>
    <t>Deductible, text</t>
  </si>
  <si>
    <t>Deductible, paid</t>
  </si>
  <si>
    <t>Date on which the claim was removed from valid stock</t>
  </si>
  <si>
    <t>Claim removed from valid stock</t>
  </si>
  <si>
    <t>Claim removed from valid stock, production nbr</t>
  </si>
  <si>
    <t>LFTEST</t>
  </si>
  <si>
    <t>PL057RF</t>
  </si>
  <si>
    <t>Båttypsregister</t>
  </si>
  <si>
    <t>Antal motorer</t>
  </si>
  <si>
    <t>ANM</t>
  </si>
  <si>
    <t>Anmärkning</t>
  </si>
  <si>
    <t>BÅTDT</t>
  </si>
  <si>
    <t>Båtmodell reg datum</t>
  </si>
  <si>
    <t>TFÖRB</t>
  </si>
  <si>
    <t>Teckningsförbud</t>
  </si>
  <si>
    <t>LUPD</t>
  </si>
  <si>
    <t>Löpnummer uppdatering</t>
  </si>
  <si>
    <t>This is a look-up table which contains valid boat models. LF central boat administrators add new data to this file, the user at the local companies can then search and select from this table when they register a boat in file KF165F.</t>
  </si>
  <si>
    <t>Only used for sail boat</t>
  </si>
  <si>
    <t>Nbr of motors</t>
  </si>
  <si>
    <t>Comment</t>
  </si>
  <si>
    <t>Prohibition to underwrite insurance on this boat model</t>
  </si>
  <si>
    <t>Sequence nbr</t>
  </si>
  <si>
    <t>CLAIMS RELATED</t>
  </si>
  <si>
    <t>PL050F</t>
  </si>
  <si>
    <t>LFDATA03</t>
  </si>
  <si>
    <t>PL050RF</t>
  </si>
  <si>
    <t>Skyddsfaktorer</t>
  </si>
  <si>
    <t>FRMDT</t>
  </si>
  <si>
    <t>Gäller fr o m. datum</t>
  </si>
  <si>
    <t>STPST</t>
  </si>
  <si>
    <t>Standardpost status</t>
  </si>
  <si>
    <t>SUPPG</t>
  </si>
  <si>
    <t>Systemuppgift, J=posten är en systempost</t>
  </si>
  <si>
    <t>LSKLF</t>
  </si>
  <si>
    <t>Länsskydda skyddsfakt fast</t>
  </si>
  <si>
    <t>Code for protection factor</t>
  </si>
  <si>
    <t>This is a look-up table which contains valid protection factors. The user at the local companies select from this table when they register an protection factor in the policy (KF147F).</t>
  </si>
  <si>
    <t>Valid from, date</t>
  </si>
  <si>
    <t>Factor, title</t>
  </si>
  <si>
    <t>Discount, percent</t>
  </si>
  <si>
    <t>Code for letter text</t>
  </si>
  <si>
    <t>System task</t>
  </si>
  <si>
    <t>Editable for the user</t>
  </si>
  <si>
    <t>Date of reg</t>
  </si>
  <si>
    <t>Sign of reg</t>
  </si>
  <si>
    <t>Nbr of updates</t>
  </si>
  <si>
    <t>Protection factor, lockup table</t>
  </si>
  <si>
    <t>Contains std information for every valid protection factor</t>
  </si>
  <si>
    <t>SP1000T</t>
  </si>
  <si>
    <t>LKFTP</t>
  </si>
  <si>
    <t>Typ för Län Kom För</t>
  </si>
  <si>
    <t>NMNLKF</t>
  </si>
  <si>
    <t>Namn på Län Kom För</t>
  </si>
  <si>
    <t>ORSKN</t>
  </si>
  <si>
    <t>Orsakskod</t>
  </si>
  <si>
    <t>ORSBN</t>
  </si>
  <si>
    <t>Orsaksbenämning</t>
  </si>
  <si>
    <t>ÖVLKF</t>
  </si>
  <si>
    <t>Övertagande LKF-kod</t>
  </si>
  <si>
    <t xml:space="preserve">This is a look-up table which contains valid combinations of codes for LKF. (L = County, K = Municipality, F = Parish) </t>
  </si>
  <si>
    <t>Zero is a valid value</t>
  </si>
  <si>
    <t>Reason code</t>
  </si>
  <si>
    <t>Reason text</t>
  </si>
  <si>
    <t>Valid to, date</t>
  </si>
  <si>
    <t>LKF which has replaced this code</t>
  </si>
  <si>
    <t>Nbr of uppdates</t>
  </si>
  <si>
    <t>Location (county, municipality, parish), lockup table</t>
  </si>
  <si>
    <t>Contains std information for every valid code</t>
  </si>
  <si>
    <t>SFDATA50</t>
  </si>
  <si>
    <t>KF132RF</t>
  </si>
  <si>
    <t>Position, förstariskbelopputhus i lösöre</t>
  </si>
  <si>
    <t>FRBUL</t>
  </si>
  <si>
    <t>Förstariskbelopp uthusi lösöre</t>
  </si>
  <si>
    <t>This file is not mandatory. Today used only by mutual nbr 10 LF Göteborg. Only if a position has form = 'BE' or "FR" (limited amount) a record exists in this file and only for the part of the amount for personal belongings (from HL- or LF-position) placed in the outhouse.                                          Key field</t>
  </si>
  <si>
    <t>KF136RF</t>
  </si>
  <si>
    <t>Riskfaktor</t>
  </si>
  <si>
    <t>RSKLB</t>
  </si>
  <si>
    <t>Riskfaktor lantbruk</t>
  </si>
  <si>
    <t>This file is not mandatory. Only if a position has a risc factor for the period a record exists in this file.                                          Key field</t>
  </si>
  <si>
    <t>Riscfactor code</t>
  </si>
  <si>
    <t>KF137RF</t>
  </si>
  <si>
    <t>Riskfaktor manuell</t>
  </si>
  <si>
    <t>RSKLP</t>
  </si>
  <si>
    <t>Riskf rabatt/tillägg %</t>
  </si>
  <si>
    <t>RSKBN</t>
  </si>
  <si>
    <t>Riskfaktor benämning</t>
  </si>
  <si>
    <t>This file is not mandatory. Only if a position has a manually risc factor for the period a record exists in this file.                                          Key field</t>
  </si>
  <si>
    <t>Discount or increase in percentage</t>
  </si>
  <si>
    <t>Manually name for the code</t>
  </si>
  <si>
    <t>KF151RF</t>
  </si>
  <si>
    <t>Pos, lösöre hem</t>
  </si>
  <si>
    <t>TPHEM</t>
  </si>
  <si>
    <t>Typ av hemförsäkring</t>
  </si>
  <si>
    <t>TPHFT</t>
  </si>
  <si>
    <t>Typ av försäkringstagare</t>
  </si>
  <si>
    <t>BASBL</t>
  </si>
  <si>
    <t>Antal basbelopp</t>
  </si>
  <si>
    <t>STBEG</t>
  </si>
  <si>
    <t>Stöldbegärlig egendom</t>
  </si>
  <si>
    <t>KÄLVN</t>
  </si>
  <si>
    <t>Källare/vind höjt belopp</t>
  </si>
  <si>
    <t>APLBB</t>
  </si>
  <si>
    <t>Basbelopp annan plats</t>
  </si>
  <si>
    <t>ALRLÖ</t>
  </si>
  <si>
    <t>Allrisk lösegendom hem</t>
  </si>
  <si>
    <t>ALRAL</t>
  </si>
  <si>
    <t>Allrisk lösegendom hem alt</t>
  </si>
  <si>
    <t>GLFBB</t>
  </si>
  <si>
    <t>Basbelopp golf</t>
  </si>
  <si>
    <t>GLFEN</t>
  </si>
  <si>
    <t>Enhet golf</t>
  </si>
  <si>
    <t>ASVYR</t>
  </si>
  <si>
    <t>Yrkesansvar</t>
  </si>
  <si>
    <t>KLHFÖ</t>
  </si>
  <si>
    <t>Kollektiv hemförsäkring</t>
  </si>
  <si>
    <t>KLHFB</t>
  </si>
  <si>
    <t>Kollektivt förbund</t>
  </si>
  <si>
    <t>KLHRB</t>
  </si>
  <si>
    <t>Kollektiv hemförsäkring rabatt ?</t>
  </si>
  <si>
    <t>LSKRV</t>
  </si>
  <si>
    <t>Låskrav</t>
  </si>
  <si>
    <t>LARM</t>
  </si>
  <si>
    <t>Godkänt larm finns</t>
  </si>
  <si>
    <t>DÖRR</t>
  </si>
  <si>
    <t>Godkänt dörrlarm finns</t>
  </si>
  <si>
    <t>CYKEL</t>
  </si>
  <si>
    <t>Cykel stöld ingår</t>
  </si>
  <si>
    <t>HMASK</t>
  </si>
  <si>
    <t>Maskinförsäkring hem ingår</t>
  </si>
  <si>
    <t>RESEB</t>
  </si>
  <si>
    <t>Begränsad omf resa i norden</t>
  </si>
  <si>
    <t>BÅT</t>
  </si>
  <si>
    <t>Båt ingår</t>
  </si>
  <si>
    <t>CYTLG</t>
  </si>
  <si>
    <t>Cykel förhöjt belopp</t>
  </si>
  <si>
    <t>HOBBB</t>
  </si>
  <si>
    <t>Belopp hobbyverksamhet kkr/BB</t>
  </si>
  <si>
    <t>HOBEN</t>
  </si>
  <si>
    <t>Enhet hobbyverksamhet</t>
  </si>
  <si>
    <t>PARBA</t>
  </si>
  <si>
    <t>Parabolantenn</t>
  </si>
  <si>
    <t>LIVSM</t>
  </si>
  <si>
    <t>Livsmedel förhöjt belopp</t>
  </si>
  <si>
    <t>HOBKK</t>
  </si>
  <si>
    <t>Belopp hobbyverks, Kkr</t>
  </si>
  <si>
    <t>BOKOD</t>
  </si>
  <si>
    <t>Bostadsbolag kod</t>
  </si>
  <si>
    <t>This file is only used for HL-position, (former LH-position) personal belongings. Mandatory for HL-position.          Key field</t>
  </si>
  <si>
    <t>Type of home insurance</t>
  </si>
  <si>
    <t>Type of policy holder</t>
  </si>
  <si>
    <t>Nbr of base amounts</t>
  </si>
  <si>
    <t>Amount for theft-prone property</t>
  </si>
  <si>
    <t>Higher amount because of basement or attic</t>
  </si>
  <si>
    <t>Nbr of base amounts for property elsewhere (located at another place)</t>
  </si>
  <si>
    <t>All risk included</t>
  </si>
  <si>
    <t>Alternativ for all risk insurance</t>
  </si>
  <si>
    <t>Amount for golf equipment</t>
  </si>
  <si>
    <t>Unit for the golf amount</t>
  </si>
  <si>
    <t xml:space="preserve">Cover for Professional liability </t>
  </si>
  <si>
    <t>Collective home insurance (from a trade union)</t>
  </si>
  <si>
    <t>Code for the trade union</t>
  </si>
  <si>
    <t>Discount for Collective home insurance</t>
  </si>
  <si>
    <t>Lock requirements</t>
  </si>
  <si>
    <t>Approved alarm system</t>
  </si>
  <si>
    <t>Approved door alarm</t>
  </si>
  <si>
    <t>Cover for bicycle</t>
  </si>
  <si>
    <t>Cover for machine</t>
  </si>
  <si>
    <t>Limited extent for travel in the nordic countries</t>
  </si>
  <si>
    <t>Cover for small boat</t>
  </si>
  <si>
    <t>Higher amount for bicycle</t>
  </si>
  <si>
    <t>Hobby, amount</t>
  </si>
  <si>
    <t>Hobby, unit</t>
  </si>
  <si>
    <t>Satellite dish, antenna</t>
  </si>
  <si>
    <t>Higher amount for food</t>
  </si>
  <si>
    <t>Hobby, amount in unit kr</t>
  </si>
  <si>
    <t>Code for housing company</t>
  </si>
  <si>
    <t>Not used for the new HL-position</t>
  </si>
  <si>
    <t>In square meters. Mandatory if KF125F/FÖFRM = 'FU', full value or if control nbr 6 is activated</t>
  </si>
  <si>
    <t>From a lockup table</t>
  </si>
  <si>
    <t>Amount i KF130F/FRBEL greater than certain values requires certain locks.</t>
  </si>
  <si>
    <t>KF152RF</t>
  </si>
  <si>
    <t>Pos, privatolycksfall OF,IH</t>
  </si>
  <si>
    <t>OLNAM</t>
  </si>
  <si>
    <t>OLPNS</t>
  </si>
  <si>
    <t>OLPNR</t>
  </si>
  <si>
    <t>FÖRMF</t>
  </si>
  <si>
    <t>Förmånstagarförordning finns</t>
  </si>
  <si>
    <t>FMFDT</t>
  </si>
  <si>
    <t>Förmånstagareförord. datum</t>
  </si>
  <si>
    <t>OLNA8</t>
  </si>
  <si>
    <t>OLNAI</t>
  </si>
  <si>
    <t>This file is only used for OF-position, accident insurance within a home- (object 01) or villa- (object 02) or villahome- (object 03) or leisure home- (object 04) or agriculture insurance (object 06). Mandatory for OF-position.          Key field</t>
  </si>
  <si>
    <t>Name of the insured</t>
  </si>
  <si>
    <t>2-digit (century) for personal nbr</t>
  </si>
  <si>
    <t>Beneficiares</t>
  </si>
  <si>
    <t>Mandatory if FÖRMF = 'Y'</t>
  </si>
  <si>
    <t>Date for beneficiares certificate</t>
  </si>
  <si>
    <t>BYGYT</t>
  </si>
  <si>
    <t>Byggnadsyta/bottenyta</t>
  </si>
  <si>
    <t>Not used anymore, HV, HF</t>
  </si>
  <si>
    <t>KF154RF</t>
  </si>
  <si>
    <t>Pos, uthus, UV,UF, EP</t>
  </si>
  <si>
    <t>BYGTU</t>
  </si>
  <si>
    <t>Byggnadstyp uthus</t>
  </si>
  <si>
    <t>INRED</t>
  </si>
  <si>
    <t>Inredning</t>
  </si>
  <si>
    <t>ANTPL</t>
  </si>
  <si>
    <t>Antal plan</t>
  </si>
  <si>
    <t>This file is only used for UV-position, (outhouse villa-, villahem),  UF-position (outhouse leisure home) and EP-position (private out-/farmbuilding) Mandatory for those position types.          Key field</t>
  </si>
  <si>
    <t>In square meters</t>
  </si>
  <si>
    <t>Building area (floor)</t>
  </si>
  <si>
    <t>Type of building</t>
  </si>
  <si>
    <t>Interior</t>
  </si>
  <si>
    <t>Y/N Fit for living during wintertime</t>
  </si>
  <si>
    <t>Nbr of floors</t>
  </si>
  <si>
    <t>Municipal water</t>
  </si>
  <si>
    <t>KF155RF</t>
  </si>
  <si>
    <t>Pos, lösöre Frh, LF</t>
  </si>
  <si>
    <t>This file is only used for LF-position, personal belongings for leisure home. Mandatory for LF-position.          Key field</t>
  </si>
  <si>
    <t>Not used anymore, SK</t>
  </si>
  <si>
    <t>Used only for EL-, and ES-position. Not in scoop now.</t>
  </si>
  <si>
    <t>Not used anymore, RE</t>
  </si>
  <si>
    <t>KF163RF</t>
  </si>
  <si>
    <t>Pos, diverse 02 PSTP hem</t>
  </si>
  <si>
    <t>SKPNG</t>
  </si>
  <si>
    <t>Skyddspoäng</t>
  </si>
  <si>
    <t>SABSK</t>
  </si>
  <si>
    <t>Föremål samlingar</t>
  </si>
  <si>
    <t>SMYKL</t>
  </si>
  <si>
    <t>Avser smycken/klockor</t>
  </si>
  <si>
    <t>ALRKD</t>
  </si>
  <si>
    <t>Allriskföremål kod</t>
  </si>
  <si>
    <t>STBFB</t>
  </si>
  <si>
    <t>Stöldbegärlig egendom i kkr</t>
  </si>
  <si>
    <t>FRVPL</t>
  </si>
  <si>
    <t>Förvaringsplats mag lös</t>
  </si>
  <si>
    <t>TYPIK</t>
  </si>
  <si>
    <t>Typ av IKEA-hem</t>
  </si>
  <si>
    <t>FAMNR</t>
  </si>
  <si>
    <t>Familynummer IKEA</t>
  </si>
  <si>
    <t>BYGKL</t>
  </si>
  <si>
    <t>Byggnadsklass</t>
  </si>
  <si>
    <t>ADRAB</t>
  </si>
  <si>
    <t>Adress annan bostad</t>
  </si>
  <si>
    <t>PONAB</t>
  </si>
  <si>
    <t>Postnr annan bostad</t>
  </si>
  <si>
    <t>POAAB</t>
  </si>
  <si>
    <t>Postadress annan bostad</t>
  </si>
  <si>
    <t>Protection points</t>
  </si>
  <si>
    <t>Object collection</t>
  </si>
  <si>
    <t>This is not a general mandatory file, it´s only mandatory for certain position types.This file is only intended as a supplement to certain position types. Used for position type:                          MA Stored content                  AB Other accommodation         AL Specified allrisk                  SA Collection                           IN Interior                             Each position type use only some of the fields.                           Key field</t>
  </si>
  <si>
    <t>Refers to jewelry/watches</t>
  </si>
  <si>
    <t>Allrisk subject, code</t>
  </si>
  <si>
    <t>Used for IN and MA</t>
  </si>
  <si>
    <t>Used for MA</t>
  </si>
  <si>
    <t>Used for SA</t>
  </si>
  <si>
    <t>Y/N. Used for SA</t>
  </si>
  <si>
    <t>Storage location</t>
  </si>
  <si>
    <t>Building class</t>
  </si>
  <si>
    <t xml:space="preserve">Used for IN   </t>
  </si>
  <si>
    <t>Building area</t>
  </si>
  <si>
    <t>Used for IN</t>
  </si>
  <si>
    <t>Address other accommodation</t>
  </si>
  <si>
    <t>Used for AB</t>
  </si>
  <si>
    <t>Post Number (Zip code) other accommodation</t>
  </si>
  <si>
    <t>Postal address other accommodation</t>
  </si>
  <si>
    <t>Used for AL, lockup table</t>
  </si>
  <si>
    <t>Y if requiered</t>
  </si>
  <si>
    <t>Used for MA. Y= F and N = M</t>
  </si>
  <si>
    <t>KF164RF</t>
  </si>
  <si>
    <t>Pos, diverse 03</t>
  </si>
  <si>
    <t>BIOTP</t>
  </si>
  <si>
    <t>Biodlingstyp</t>
  </si>
  <si>
    <t>BIOAN</t>
  </si>
  <si>
    <t>Biodlingssamhälle antal</t>
  </si>
  <si>
    <t>BIOBS</t>
  </si>
  <si>
    <t>Biodling höjt belopp prod,inv. i antal basbelopp</t>
  </si>
  <si>
    <t>FRIBL</t>
  </si>
  <si>
    <t>Typ av fribelopp</t>
  </si>
  <si>
    <t>TYPÖV</t>
  </si>
  <si>
    <t>Typ av övrigt</t>
  </si>
  <si>
    <t>INDÖV</t>
  </si>
  <si>
    <t>Indexkod för PSTP ÖV</t>
  </si>
  <si>
    <t>KFVRK</t>
  </si>
  <si>
    <t>Verksamhetskod KF-pos</t>
  </si>
  <si>
    <t>VKTXT</t>
  </si>
  <si>
    <t>Text 50 tecken</t>
  </si>
  <si>
    <t>ANTKU</t>
  </si>
  <si>
    <t>Antal kunder</t>
  </si>
  <si>
    <t>ANTGN</t>
  </si>
  <si>
    <t>Antal gästnätter</t>
  </si>
  <si>
    <t>ANTFP</t>
  </si>
  <si>
    <t>Antal föräkrade personer</t>
  </si>
  <si>
    <t>ANSMÅ</t>
  </si>
  <si>
    <t>Ansvarstid i månader</t>
  </si>
  <si>
    <t>DBL41</t>
  </si>
  <si>
    <t>Dagsbelopp</t>
  </si>
  <si>
    <t>NAMN1</t>
  </si>
  <si>
    <t>PENR1</t>
  </si>
  <si>
    <t>PENS1</t>
  </si>
  <si>
    <t>NAMN2</t>
  </si>
  <si>
    <t>PENR2</t>
  </si>
  <si>
    <t>PENS2</t>
  </si>
  <si>
    <t>NAMN3</t>
  </si>
  <si>
    <t>PENR3</t>
  </si>
  <si>
    <t>PENS3</t>
  </si>
  <si>
    <t>Only used for position type BI</t>
  </si>
  <si>
    <t>Type of beekeeping</t>
  </si>
  <si>
    <t>Nbr of beekeeping communities</t>
  </si>
  <si>
    <t>Beekeeping, amount</t>
  </si>
  <si>
    <t>Type of franchise</t>
  </si>
  <si>
    <t>Nbr of baseamounts</t>
  </si>
  <si>
    <t>Only used for position type ÖV. Lockup table</t>
  </si>
  <si>
    <t>Type of miscellaneous</t>
  </si>
  <si>
    <t>Only used for position type ÖV</t>
  </si>
  <si>
    <t>Indexing, code</t>
  </si>
  <si>
    <t>This file is only used for ÖV-position, miscellaneous for object 1, 2, 3, 4 and 6 and for some position types only used for agriculture. Mandatory for those types.          Key field</t>
  </si>
  <si>
    <t>Only used for position type KF</t>
  </si>
  <si>
    <t>Activity code</t>
  </si>
  <si>
    <t xml:space="preserve">Activity  </t>
  </si>
  <si>
    <t>Nbr of customers</t>
  </si>
  <si>
    <t>Nbr of guest nights</t>
  </si>
  <si>
    <t>Nbr of insured persons</t>
  </si>
  <si>
    <t>Liability period in month</t>
  </si>
  <si>
    <t>Amount per day</t>
  </si>
  <si>
    <t>Only used for position type MH</t>
  </si>
  <si>
    <t>Name of insured person</t>
  </si>
  <si>
    <t>50</t>
  </si>
  <si>
    <t>KF169RF</t>
  </si>
  <si>
    <t>Pos, Olycksfallsförsäkring</t>
  </si>
  <si>
    <t>RIKLA</t>
  </si>
  <si>
    <t>Riskklass</t>
  </si>
  <si>
    <t>TGGPR</t>
  </si>
  <si>
    <t>Tilläggspremie</t>
  </si>
  <si>
    <t>ABBDF</t>
  </si>
  <si>
    <t>Antal basbelopp dödsfall</t>
  </si>
  <si>
    <t>BELDF</t>
  </si>
  <si>
    <t>Belopp dödsfall</t>
  </si>
  <si>
    <t>ABBIN</t>
  </si>
  <si>
    <t>Antal basbelopp invaliditet</t>
  </si>
  <si>
    <t>BELIN</t>
  </si>
  <si>
    <t>Belopp invaliditet</t>
  </si>
  <si>
    <t>ABB50</t>
  </si>
  <si>
    <t>Antal BB invalid &gt; 49 %</t>
  </si>
  <si>
    <t>BEL50</t>
  </si>
  <si>
    <t>Belopp invalid &gt; 49 %</t>
  </si>
  <si>
    <t>ANTF1</t>
  </si>
  <si>
    <t>Antal försäkrade 1</t>
  </si>
  <si>
    <t>ANTF2</t>
  </si>
  <si>
    <t>Antal försäkrade 2</t>
  </si>
  <si>
    <t>ANTF3</t>
  </si>
  <si>
    <t>Antal försäkrade 3</t>
  </si>
  <si>
    <t>DAERS</t>
  </si>
  <si>
    <t>Dagersättning</t>
  </si>
  <si>
    <t>REDFR</t>
  </si>
  <si>
    <t>Reducering färdrisk</t>
  </si>
  <si>
    <t>FAKT</t>
  </si>
  <si>
    <t>Faktor</t>
  </si>
  <si>
    <t>FMSTG</t>
  </si>
  <si>
    <t>Förmånstagare</t>
  </si>
  <si>
    <t>FMTDT</t>
  </si>
  <si>
    <t>Förmånstagare datum</t>
  </si>
  <si>
    <t>GEOOM</t>
  </si>
  <si>
    <t>Geografiskt område</t>
  </si>
  <si>
    <t>KADAG</t>
  </si>
  <si>
    <t>Karensdagar</t>
  </si>
  <si>
    <t>OMALT</t>
  </si>
  <si>
    <t>Omfattning alternativ</t>
  </si>
  <si>
    <t>SKVLK</t>
  </si>
  <si>
    <t>Särskilda villkor</t>
  </si>
  <si>
    <t>TILFÖ</t>
  </si>
  <si>
    <t>Tilläggsförs finns</t>
  </si>
  <si>
    <t>VIDFÖ</t>
  </si>
  <si>
    <t>Vidareförsäkring</t>
  </si>
  <si>
    <t>UFÖNR</t>
  </si>
  <si>
    <t>Ursprungl. förs.nr</t>
  </si>
  <si>
    <t>SYFTE</t>
  </si>
  <si>
    <t>Resans syfte</t>
  </si>
  <si>
    <t>GEOMR</t>
  </si>
  <si>
    <t>HFÖNR</t>
  </si>
  <si>
    <t>Hemförs nummer</t>
  </si>
  <si>
    <t>FTGFÖR</t>
  </si>
  <si>
    <t>Företagsförsäkring</t>
  </si>
  <si>
    <t>NEDDT</t>
  </si>
  <si>
    <t>Nedkomstdatum</t>
  </si>
  <si>
    <t>ERDFG</t>
  </si>
  <si>
    <t>Ersättn dödsfall grundblp</t>
  </si>
  <si>
    <t>ERDFB</t>
  </si>
  <si>
    <t>Ersättn dödsfall barntlg</t>
  </si>
  <si>
    <t>This file is only used for positiontypes in object 30, Accident insurance Mandatory for those positions. The different types use different fields.          Key field</t>
  </si>
  <si>
    <t>Risk class</t>
  </si>
  <si>
    <t>Used for 3V</t>
  </si>
  <si>
    <t>Mandatory if J (yes) in FMSTG</t>
  </si>
  <si>
    <t>Additional premium</t>
  </si>
  <si>
    <t>Can be used for several types</t>
  </si>
  <si>
    <t>OPTIONAL</t>
  </si>
  <si>
    <t>Mandatory for certain types and not mandatory for other.</t>
  </si>
  <si>
    <t>Nbr of bas amounts for death</t>
  </si>
  <si>
    <t>Nbr of bas amounts for invalidity</t>
  </si>
  <si>
    <t>Nbr of bas amounts for invalidity more then 49 %</t>
  </si>
  <si>
    <t>Amount for invalidity more then 49 %</t>
  </si>
  <si>
    <t>Amount for death</t>
  </si>
  <si>
    <t>Amount for invalidity</t>
  </si>
  <si>
    <t>From a premium table</t>
  </si>
  <si>
    <t>Compensation per day</t>
  </si>
  <si>
    <t>Reduction for travel risk</t>
  </si>
  <si>
    <t>Factor</t>
  </si>
  <si>
    <t>Geographical area</t>
  </si>
  <si>
    <t>Nbr of qualifying days of sickness</t>
  </si>
  <si>
    <t>Option for extent</t>
  </si>
  <si>
    <t>Set by the system, blank = valid</t>
  </si>
  <si>
    <t>Status, reason</t>
  </si>
  <si>
    <t xml:space="preserve">Special conditions </t>
  </si>
  <si>
    <t>Supplementary insurance</t>
  </si>
  <si>
    <t>Y/N Mandatory for certain types and not mandatory for other.</t>
  </si>
  <si>
    <t>Mutual nbr</t>
  </si>
  <si>
    <t>Replacement insurance</t>
  </si>
  <si>
    <t>Mandatory for certain types and not mandatory for other. Mandatory for replacement insurance.</t>
  </si>
  <si>
    <t>Original policy nbr</t>
  </si>
  <si>
    <t>Purpose for the travel</t>
  </si>
  <si>
    <t>Home insurance nbr</t>
  </si>
  <si>
    <t>Business insurance</t>
  </si>
  <si>
    <t>Date of birth</t>
  </si>
  <si>
    <t>Compensation for death, base amount</t>
  </si>
  <si>
    <t>Compensation for death, amount for children</t>
  </si>
  <si>
    <t>All</t>
  </si>
  <si>
    <t>3V</t>
  </si>
  <si>
    <t>Used for position type/product</t>
  </si>
  <si>
    <t>1A</t>
  </si>
  <si>
    <t>1A, 1B, 1P, 3B, 3V, 7B</t>
  </si>
  <si>
    <t xml:space="preserve">1A, 1P, 3B, 3V, </t>
  </si>
  <si>
    <t>1A, 1B, 1P, 3V</t>
  </si>
  <si>
    <t>Blank/Y/N</t>
  </si>
  <si>
    <t xml:space="preserve">1B </t>
  </si>
  <si>
    <t>Y/N. This field is being converted to N even for 1B.</t>
  </si>
  <si>
    <t>4V, only at mutual nbr 90</t>
  </si>
  <si>
    <t>2F</t>
  </si>
  <si>
    <t>1F, 2F</t>
  </si>
  <si>
    <t>KF170RF</t>
  </si>
  <si>
    <t>Pos, Olycksfallsförsäkring försäkringstagare</t>
  </si>
  <si>
    <t>This file is only used for positiontypes in object 30, Accident insurance Mandatory for those positions.           Key field</t>
  </si>
  <si>
    <t xml:space="preserve">Mandatory for some products </t>
  </si>
  <si>
    <t>Postal address</t>
  </si>
  <si>
    <t>C/o address</t>
  </si>
  <si>
    <t>KF172RF</t>
  </si>
  <si>
    <t>Pos, Olycksfallsförsäkring Textklausuler</t>
  </si>
  <si>
    <t>ORDNR</t>
  </si>
  <si>
    <t>Ordningsnummer</t>
  </si>
  <si>
    <t>This file is only used for positiontypes in object 30, Accident insurance.       Not mandatory for those positions. A record exists in this file only if the policy has one or more clause/exception.         Key field</t>
  </si>
  <si>
    <t>Sequense nbr</t>
  </si>
  <si>
    <t>Type of text</t>
  </si>
  <si>
    <t>Text, code</t>
  </si>
  <si>
    <t>Text, row</t>
  </si>
  <si>
    <t>Nbr of text rows</t>
  </si>
  <si>
    <t>KF189RF</t>
  </si>
  <si>
    <t>Pos, EG, LK</t>
  </si>
  <si>
    <t>VADEG</t>
  </si>
  <si>
    <t>Vistelseadress, EG-pos</t>
  </si>
  <si>
    <t>Stay address</t>
  </si>
  <si>
    <t>This file is only used for positiontypes EG and LK for travel insurance.                               Not mandatory for those positions.           Key field</t>
  </si>
  <si>
    <t>Used only for positions in object 06. Not in scoop now. Some mutuals have policies in object 1-4 but they will be changed before migration..</t>
  </si>
  <si>
    <t xml:space="preserve">Used only for positions in object 06. Not in scoop now. </t>
  </si>
  <si>
    <t>Not used anymore, HF and HV</t>
  </si>
  <si>
    <t>KF208RF</t>
  </si>
  <si>
    <t>Värdering, allrisk AL</t>
  </si>
  <si>
    <t>ALRTX</t>
  </si>
  <si>
    <t>Text allriskföremål</t>
  </si>
  <si>
    <t>ALRVT</t>
  </si>
  <si>
    <t>Allrisk värderingsintyg</t>
  </si>
  <si>
    <t>ALVDT</t>
  </si>
  <si>
    <t>Allrisk värderingsintygsdatum</t>
  </si>
  <si>
    <t>Mandatory if Y in ALRVT</t>
  </si>
  <si>
    <t>This file is only used for AL- position (Specified allrisk) Mandatory for AL-position.                 Key field</t>
  </si>
  <si>
    <t>Amount in kr</t>
  </si>
  <si>
    <t>Valuation certificate</t>
  </si>
  <si>
    <t>Date for valuation certificate</t>
  </si>
  <si>
    <t>KF209RF</t>
  </si>
  <si>
    <t>Försäkringsställe MA</t>
  </si>
  <si>
    <t>FSTMA</t>
  </si>
  <si>
    <t>This file is only used for MA- position (Stored content) Mandatory for MA-position.                 Key field</t>
  </si>
  <si>
    <t>Used only for positions in object 06. Not in scoop now. Mutual 43 has 12 policies in object 03 but they will remain in Migg or moved to object 06.</t>
  </si>
  <si>
    <t>Used only for positions in object 06. Not in scoop now. Mutual 43 has 12 policies in object 03 but they will remain in Migg or be moved to object 06.</t>
  </si>
  <si>
    <t>KF221RF</t>
  </si>
  <si>
    <t>Förs personer</t>
  </si>
  <si>
    <t>STUDK</t>
  </si>
  <si>
    <t>Återbet studiekostn</t>
  </si>
  <si>
    <t>INVDF</t>
  </si>
  <si>
    <t>Återbet invaliditet/dödsfall</t>
  </si>
  <si>
    <t xml:space="preserve">Y </t>
  </si>
  <si>
    <t>The system suggest the policy holder.</t>
  </si>
  <si>
    <t>Row mbr</t>
  </si>
  <si>
    <t>Repayment of study cost</t>
  </si>
  <si>
    <t>Repayment in case of death or invalidity</t>
  </si>
  <si>
    <t>This file is only used for EG- position (property, staying abroad) and for LK-position (medical cost, staying abroad).             Mandatory for both positions.                 Key field</t>
  </si>
  <si>
    <t>No need for this file</t>
  </si>
  <si>
    <t xml:space="preserve">9 </t>
  </si>
  <si>
    <t>KF123F</t>
  </si>
  <si>
    <t>KF123RF</t>
  </si>
  <si>
    <t>Förs.post, länsbonus</t>
  </si>
  <si>
    <t>BONÅR</t>
  </si>
  <si>
    <t>Bonusår</t>
  </si>
  <si>
    <t>BONMS</t>
  </si>
  <si>
    <t>Bonusår mask</t>
  </si>
  <si>
    <t>ENGA</t>
  </si>
  <si>
    <t>Engagemang antal</t>
  </si>
  <si>
    <t>ENGAM</t>
  </si>
  <si>
    <t>Engagemang ant mask</t>
  </si>
  <si>
    <t>BOEN</t>
  </si>
  <si>
    <t>Boende finns</t>
  </si>
  <si>
    <t>SKADT</t>
  </si>
  <si>
    <t>Skador till</t>
  </si>
  <si>
    <t>DEFI</t>
  </si>
  <si>
    <t>Skapad def länsbonus</t>
  </si>
  <si>
    <t>LBNOT</t>
  </si>
  <si>
    <t>Länsb notering</t>
  </si>
  <si>
    <t>ÅRSPRT</t>
  </si>
  <si>
    <t>Årspremie total</t>
  </si>
  <si>
    <t>NVFKTM</t>
  </si>
  <si>
    <t>Nivåfaktor maskinell</t>
  </si>
  <si>
    <t>FKSTOR</t>
  </si>
  <si>
    <t>Faktor från stordator</t>
  </si>
  <si>
    <t>FKMIGG</t>
  </si>
  <si>
    <t>Faktor från MIGG</t>
  </si>
  <si>
    <t>LBANSP</t>
  </si>
  <si>
    <t>Antal strateg produkt</t>
  </si>
  <si>
    <t>LBTYP</t>
  </si>
  <si>
    <t>Länsb typ</t>
  </si>
  <si>
    <t>LBBID</t>
  </si>
  <si>
    <t>Länsbonus ber.id</t>
  </si>
  <si>
    <t>LBRPLB</t>
  </si>
  <si>
    <t>Länsb rörelsepr lantbr ing</t>
  </si>
  <si>
    <t>This file is not mandatory. Only if the insurance has Länsbonus for the actual period records exists in this file.                                          Key field</t>
  </si>
  <si>
    <t>Nbr of bonus years</t>
  </si>
  <si>
    <t>Nbr of bonus years, created by system</t>
  </si>
  <si>
    <t>Nbr of agreements</t>
  </si>
  <si>
    <t>Nbr of agreements, created by system</t>
  </si>
  <si>
    <t>Are there a home product?</t>
  </si>
  <si>
    <t>Production date</t>
  </si>
  <si>
    <t>Claims until date</t>
  </si>
  <si>
    <t>Created in definitiv index</t>
  </si>
  <si>
    <t>Notes</t>
  </si>
  <si>
    <t>Nbr</t>
  </si>
  <si>
    <t>Annual Premium</t>
  </si>
  <si>
    <t>Level factor, created by system</t>
  </si>
  <si>
    <t>Factor from mainframe</t>
  </si>
  <si>
    <t>Factor from Migg</t>
  </si>
  <si>
    <t>Nbr of strategic products</t>
  </si>
  <si>
    <t>Type of bonus</t>
  </si>
  <si>
    <t>ID of the calculation</t>
  </si>
  <si>
    <t>Is premium for agriculture part included</t>
  </si>
  <si>
    <t>At least one record in this file is mandatory for object 02, 03, 04 and 20. Not for object 01 and 30.  Key field</t>
  </si>
  <si>
    <t>BLKONS</t>
  </si>
  <si>
    <t>Nord/syd koordinat</t>
  </si>
  <si>
    <t>North/south coordinate</t>
  </si>
  <si>
    <t>BLKOÖV</t>
  </si>
  <si>
    <t>East/west coordinate</t>
  </si>
  <si>
    <t>Öst/väst koordinat</t>
  </si>
  <si>
    <t>A user can download the information through a search in an external real estate data base. Updated before renewal.</t>
  </si>
  <si>
    <t>NP427F</t>
  </si>
  <si>
    <t>KF_TABLE</t>
  </si>
  <si>
    <t>M_TABLE</t>
  </si>
  <si>
    <t>REC_COUNT</t>
  </si>
  <si>
    <t>IA_Company</t>
  </si>
  <si>
    <t>Century_OK</t>
  </si>
  <si>
    <t>Year_OK</t>
  </si>
  <si>
    <t>Month_OK</t>
  </si>
  <si>
    <t>Day_ok</t>
  </si>
  <si>
    <t>IA_BIRTH_DATE</t>
  </si>
  <si>
    <t>IA_SEX</t>
  </si>
  <si>
    <t>D</t>
  </si>
  <si>
    <t>ia_age</t>
  </si>
  <si>
    <t>G_EGN</t>
  </si>
  <si>
    <t>kf100f</t>
  </si>
  <si>
    <t>kf170f</t>
  </si>
  <si>
    <t>kf221f</t>
  </si>
  <si>
    <t>kf152f</t>
  </si>
  <si>
    <t>B_PRSN</t>
  </si>
  <si>
    <t>B_ADDRESS</t>
  </si>
  <si>
    <t>IDPL</t>
  </si>
  <si>
    <t>FSTBS_F</t>
  </si>
  <si>
    <t>FSTBS_Q</t>
  </si>
  <si>
    <t>FSTBS_G</t>
  </si>
  <si>
    <t>FSTBS_P</t>
  </si>
  <si>
    <t>BATCH_ID</t>
  </si>
  <si>
    <t>POLICY_ID</t>
  </si>
  <si>
    <t>MIGG_NET_PREM</t>
  </si>
  <si>
    <t>VARIANCE_PCT</t>
  </si>
  <si>
    <t>MD_DISCOUNTS</t>
  </si>
  <si>
    <t>DISCOUNT</t>
  </si>
  <si>
    <t>BOLAG_ID</t>
  </si>
  <si>
    <t>MIGG_POLICY_IDPL</t>
  </si>
  <si>
    <t>MIGG_POLICY_REF</t>
  </si>
  <si>
    <t>OFFERING_CODE</t>
  </si>
  <si>
    <t xml:space="preserve">INSURED_PRODUCT </t>
  </si>
  <si>
    <t>INSIS_NET_PREM</t>
  </si>
  <si>
    <t>POLICY_STATUS</t>
  </si>
  <si>
    <t>LIMIT_FLAG</t>
  </si>
  <si>
    <t>CLIENT</t>
  </si>
  <si>
    <t>SSN</t>
  </si>
  <si>
    <t>MIGG_NET_PREM_OLD</t>
  </si>
  <si>
    <t>GRC_SRV3</t>
  </si>
  <si>
    <t>GRC_SRV1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</si>
</sst>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 &quot;kr&quot;_-;\-* #,##0.00\ &quot;kr&quot;_-;_-* &quot;-&quot;??\ &quot;kr&quot;_-;_-@_-"/>
    <numFmt numFmtId="165" formatCode="_-* #,##0.00\ _k_r_-;\-* #,##0.00\ _k_r_-;_-* &quot;-&quot;??\ _k_r_-;_-@_-"/>
    <numFmt numFmtId="166" formatCode="_(* #,##0.00_);_(* \(#,##0.00\);_(* &quot;-&quot;??_);_(@_)"/>
  </numFmts>
  <fonts count="32" x14ac:knownFonts="1">
    <font>
      <sz val="10"/>
      <color theme="1"/>
      <name val="Arial"/>
      <family val="2"/>
      <scheme val="minor"/>
    </font>
    <font>
      <sz val="11"/>
      <color theme="1"/>
      <name val="Arial"/>
      <family val="2"/>
      <scheme val="minor"/>
    </font>
    <font>
      <sz val="11"/>
      <color theme="1"/>
      <name val="Arial"/>
      <family val="2"/>
      <scheme val="minor"/>
    </font>
    <font>
      <b/>
      <sz val="18"/>
      <name val="Arial"/>
      <family val="2"/>
      <scheme val="major"/>
    </font>
    <font>
      <b/>
      <sz val="15"/>
      <name val="Arial"/>
      <family val="2"/>
      <scheme val="minor"/>
    </font>
    <font>
      <b/>
      <sz val="13"/>
      <name val="Arial"/>
      <family val="2"/>
      <scheme val="minor"/>
    </font>
    <font>
      <b/>
      <sz val="11"/>
      <name val="Arial"/>
      <family val="2"/>
      <scheme val="minor"/>
    </font>
    <font>
      <b/>
      <sz val="10"/>
      <name val="Arial"/>
      <family val="2"/>
      <scheme val="minor"/>
    </font>
    <font>
      <sz val="10"/>
      <color theme="1"/>
      <name val="Arial"/>
      <family val="2"/>
    </font>
    <font>
      <b/>
      <sz val="8"/>
      <color theme="1"/>
      <name val="Arial"/>
      <family val="2"/>
      <scheme val="minor"/>
    </font>
    <font>
      <sz val="8"/>
      <color theme="1"/>
      <name val="Arial"/>
      <family val="2"/>
      <scheme val="minor"/>
    </font>
    <font>
      <sz val="8"/>
      <color theme="1"/>
      <name val="Times New Roman"/>
      <family val="1"/>
    </font>
    <font>
      <sz val="8"/>
      <color theme="1"/>
      <name val="Arial"/>
      <family val="2"/>
      <charset val="161"/>
      <scheme val="minor"/>
    </font>
    <font>
      <sz val="8"/>
      <color theme="1"/>
      <name val="Times New Roman"/>
      <family val="1"/>
      <charset val="161"/>
    </font>
    <font>
      <u/>
      <sz val="10"/>
      <color theme="10"/>
      <name val="Arial"/>
      <family val="2"/>
      <scheme val="minor"/>
    </font>
    <font>
      <sz val="10"/>
      <color theme="1"/>
      <name val="Arial"/>
      <family val="2"/>
      <charset val="161"/>
    </font>
    <font>
      <b/>
      <sz val="10"/>
      <color theme="1"/>
      <name val="Arial"/>
      <family val="2"/>
      <charset val="161"/>
    </font>
    <font>
      <b/>
      <sz val="10"/>
      <color theme="0"/>
      <name val="Arial"/>
      <family val="2"/>
      <charset val="161"/>
    </font>
    <font>
      <sz val="10"/>
      <color theme="1"/>
      <name val="Arial"/>
      <family val="2"/>
      <scheme val="minor"/>
    </font>
    <font>
      <sz val="11"/>
      <color rgb="FF9C0006"/>
      <name val="Arial"/>
      <family val="2"/>
      <charset val="161"/>
      <scheme val="minor"/>
    </font>
    <font>
      <sz val="10"/>
      <name val="Arial"/>
      <family val="2"/>
      <charset val="161"/>
    </font>
    <font>
      <sz val="11"/>
      <color indexed="8"/>
      <name val="Calibri"/>
      <family val="2"/>
    </font>
    <font>
      <sz val="10"/>
      <name val="Arial"/>
      <family val="2"/>
    </font>
    <font>
      <b/>
      <sz val="15"/>
      <color theme="3"/>
      <name val="Arial"/>
      <family val="2"/>
      <scheme val="minor"/>
    </font>
    <font>
      <u/>
      <sz val="10"/>
      <color indexed="12"/>
      <name val="Arial"/>
      <family val="2"/>
    </font>
    <font>
      <sz val="8"/>
      <color theme="1"/>
      <name val="Arial"/>
      <family val="2"/>
    </font>
    <font>
      <b/>
      <sz val="10"/>
      <color theme="0"/>
      <name val="Arial"/>
      <family val="2"/>
      <charset val="161"/>
      <scheme val="minor"/>
    </font>
    <font>
      <sz val="10"/>
      <color theme="1"/>
      <name val="Arial"/>
      <family val="2"/>
      <scheme val="major"/>
    </font>
    <font>
      <strike/>
      <sz val="8"/>
      <color theme="1"/>
      <name val="Arial"/>
      <family val="2"/>
      <scheme val="minor"/>
    </font>
    <font>
      <strike/>
      <sz val="8"/>
      <color theme="1"/>
      <name val="Times New Roman"/>
      <family val="1"/>
    </font>
    <font>
      <strike/>
      <sz val="10"/>
      <color theme="1"/>
      <name val="Arial"/>
      <family val="2"/>
      <scheme val="minor"/>
    </font>
    <font>
      <sz val="10"/>
      <name val="Arial"/>
      <family val="2"/>
    </font>
  </fonts>
  <fills count="1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FFC7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6"/>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bottom style="thick">
        <color theme="4"/>
      </bottom>
      <diagonal/>
    </border>
    <border>
      <left style="thin">
        <color indexed="22"/>
      </left>
      <right style="thin">
        <color indexed="22"/>
      </right>
      <top style="thin">
        <color indexed="22"/>
      </top>
      <bottom style="thin">
        <color indexed="22"/>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2" fillId="0" borderId="0"/>
    <xf numFmtId="9"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0" fontId="14" fillId="0" borderId="0" applyNumberFormat="0" applyFill="0" applyBorder="0" applyAlignment="0" applyProtection="0"/>
    <xf numFmtId="0" fontId="20" fillId="0" borderId="0"/>
    <xf numFmtId="0" fontId="21" fillId="0" borderId="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1"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166" fontId="22" fillId="0" borderId="0" applyFont="0" applyFill="0" applyBorder="0" applyAlignment="0" applyProtection="0"/>
    <xf numFmtId="165" fontId="18"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0" fontId="19" fillId="7" borderId="0" applyNumberFormat="0" applyBorder="0" applyAlignment="0" applyProtection="0"/>
    <xf numFmtId="0" fontId="23" fillId="0" borderId="11"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4" fillId="0" borderId="0" applyNumberFormat="0" applyFill="0" applyBorder="0" applyAlignment="0" applyProtection="0">
      <alignment vertical="top"/>
      <protection locked="0"/>
    </xf>
    <xf numFmtId="0" fontId="18" fillId="0" borderId="0"/>
    <xf numFmtId="0" fontId="20" fillId="0" borderId="0"/>
    <xf numFmtId="0" fontId="1" fillId="0" borderId="0"/>
    <xf numFmtId="0" fontId="1" fillId="0" borderId="0"/>
    <xf numFmtId="0" fontId="22" fillId="0" borderId="0"/>
    <xf numFmtId="0" fontId="21" fillId="18" borderId="12" applyNumberFormat="0" applyFont="0" applyAlignment="0" applyProtection="0"/>
    <xf numFmtId="9" fontId="22" fillId="0" borderId="0" applyFont="0" applyFill="0" applyBorder="0" applyAlignment="0" applyProtection="0"/>
    <xf numFmtId="0" fontId="3" fillId="0" borderId="0" applyNumberFormat="0" applyFill="0" applyBorder="0" applyAlignment="0" applyProtection="0"/>
    <xf numFmtId="165" fontId="22" fillId="0" borderId="0" applyFont="0" applyFill="0" applyBorder="0" applyAlignment="0" applyProtection="0"/>
    <xf numFmtId="164" fontId="22" fillId="0" borderId="0" applyFont="0" applyFill="0" applyBorder="0" applyAlignment="0" applyProtection="0"/>
    <xf numFmtId="0" fontId="25" fillId="0" borderId="0"/>
    <xf numFmtId="0" fontId="31" fillId="0" borderId="0">
      <alignment wrapText="1"/>
    </xf>
  </cellStyleXfs>
  <cellXfs count="83">
    <xf numFmtId="0" fontId="0" fillId="0" borderId="0" xfId="0"/>
    <xf numFmtId="0" fontId="10" fillId="0" borderId="3" xfId="7" applyFont="1" applyFill="1" applyBorder="1" applyAlignment="1">
      <alignment wrapText="1"/>
    </xf>
    <xf numFmtId="0" fontId="10" fillId="0" borderId="1" xfId="7" applyFont="1" applyFill="1" applyBorder="1" applyAlignment="1">
      <alignment wrapText="1"/>
    </xf>
    <xf numFmtId="0" fontId="10" fillId="0" borderId="4" xfId="7" applyFont="1" applyFill="1" applyBorder="1" applyAlignment="1">
      <alignment wrapText="1"/>
    </xf>
    <xf numFmtId="0" fontId="10" fillId="0" borderId="8" xfId="7" applyFont="1" applyFill="1" applyBorder="1" applyAlignment="1">
      <alignment wrapText="1"/>
    </xf>
    <xf numFmtId="0" fontId="10" fillId="0" borderId="1" xfId="7" applyFont="1" applyFill="1" applyBorder="1" applyAlignment="1">
      <alignment horizontal="center" wrapText="1"/>
    </xf>
    <xf numFmtId="0" fontId="10" fillId="0" borderId="8" xfId="7" applyFont="1" applyFill="1" applyBorder="1" applyAlignment="1">
      <alignment horizontal="center" wrapText="1"/>
    </xf>
    <xf numFmtId="0" fontId="10" fillId="0" borderId="1" xfId="7" applyFont="1" applyFill="1" applyBorder="1" applyAlignment="1">
      <alignment horizontal="center" vertical="center"/>
    </xf>
    <xf numFmtId="0" fontId="10" fillId="0" borderId="8" xfId="7" applyFont="1" applyFill="1" applyBorder="1" applyAlignment="1">
      <alignment horizontal="center" vertical="center"/>
    </xf>
    <xf numFmtId="49" fontId="11" fillId="0" borderId="1" xfId="6" applyNumberFormat="1" applyFont="1" applyFill="1" applyBorder="1"/>
    <xf numFmtId="0" fontId="10" fillId="0" borderId="9" xfId="7" applyFont="1" applyFill="1" applyBorder="1" applyAlignment="1">
      <alignment horizontal="center" wrapText="1"/>
    </xf>
    <xf numFmtId="49" fontId="11" fillId="0" borderId="8" xfId="6" applyNumberFormat="1" applyFont="1" applyFill="1" applyBorder="1"/>
    <xf numFmtId="0" fontId="10" fillId="0" borderId="10" xfId="7" applyFont="1" applyFill="1" applyBorder="1" applyAlignment="1">
      <alignment horizontal="center" wrapText="1"/>
    </xf>
    <xf numFmtId="49" fontId="10" fillId="2" borderId="1" xfId="7" applyNumberFormat="1" applyFont="1" applyFill="1" applyBorder="1" applyAlignment="1">
      <alignment wrapText="1"/>
    </xf>
    <xf numFmtId="0" fontId="12" fillId="0" borderId="8" xfId="7" applyFont="1" applyFill="1" applyBorder="1" applyAlignment="1">
      <alignment wrapText="1"/>
    </xf>
    <xf numFmtId="0" fontId="12" fillId="0" borderId="4" xfId="7" applyFont="1" applyFill="1" applyBorder="1" applyAlignment="1">
      <alignment wrapText="1"/>
    </xf>
    <xf numFmtId="49" fontId="13" fillId="0" borderId="8" xfId="6" applyNumberFormat="1" applyFont="1" applyFill="1" applyBorder="1"/>
    <xf numFmtId="0" fontId="9" fillId="3" borderId="2" xfId="7" applyFont="1" applyFill="1" applyBorder="1" applyAlignment="1">
      <alignment horizontal="center" vertical="center" wrapText="1"/>
    </xf>
    <xf numFmtId="0" fontId="9" fillId="3" borderId="5" xfId="7" applyFont="1" applyFill="1" applyBorder="1" applyAlignment="1">
      <alignment horizontal="center" vertical="center" wrapText="1"/>
    </xf>
    <xf numFmtId="0" fontId="9" fillId="3" borderId="1" xfId="7" applyFont="1" applyFill="1" applyBorder="1" applyAlignment="1">
      <alignment horizontal="center" vertical="center" wrapText="1"/>
    </xf>
    <xf numFmtId="0" fontId="10" fillId="3" borderId="6" xfId="7" applyFont="1" applyFill="1" applyBorder="1" applyAlignment="1">
      <alignment horizontal="center" vertical="center" wrapText="1"/>
    </xf>
    <xf numFmtId="0" fontId="10" fillId="3" borderId="5" xfId="7" applyFont="1" applyFill="1" applyBorder="1" applyAlignment="1">
      <alignment horizontal="center" vertical="center" wrapText="1"/>
    </xf>
    <xf numFmtId="0" fontId="10" fillId="3" borderId="7" xfId="7" applyFont="1" applyFill="1" applyBorder="1" applyAlignment="1">
      <alignment horizontal="center" vertical="center" wrapText="1"/>
    </xf>
    <xf numFmtId="0" fontId="10" fillId="0" borderId="5" xfId="7" applyFont="1" applyFill="1" applyBorder="1" applyAlignment="1">
      <alignment horizontal="center" wrapText="1"/>
    </xf>
    <xf numFmtId="0" fontId="10" fillId="0" borderId="5" xfId="7" applyFont="1" applyFill="1" applyBorder="1" applyAlignment="1">
      <alignment horizontal="center" vertical="center"/>
    </xf>
    <xf numFmtId="0" fontId="10" fillId="0" borderId="1" xfId="10" applyFont="1" applyFill="1" applyBorder="1" applyAlignment="1">
      <alignment vertical="center" wrapText="1"/>
    </xf>
    <xf numFmtId="0" fontId="10" fillId="0" borderId="1" xfId="10" applyFont="1" applyFill="1" applyBorder="1" applyAlignment="1">
      <alignment horizontal="center" vertical="center" wrapText="1"/>
    </xf>
    <xf numFmtId="49" fontId="11" fillId="0" borderId="1" xfId="6" applyNumberFormat="1" applyFont="1" applyFill="1" applyBorder="1" applyAlignment="1">
      <alignment vertical="center"/>
    </xf>
    <xf numFmtId="49" fontId="13" fillId="0" borderId="1" xfId="6" applyNumberFormat="1" applyFont="1" applyFill="1" applyBorder="1"/>
    <xf numFmtId="0" fontId="12" fillId="0" borderId="1" xfId="7" applyFont="1" applyFill="1" applyBorder="1" applyAlignment="1">
      <alignment wrapText="1"/>
    </xf>
    <xf numFmtId="0" fontId="10" fillId="0" borderId="1" xfId="7" applyFont="1" applyFill="1" applyBorder="1" applyAlignment="1">
      <alignment vertical="top" wrapText="1"/>
    </xf>
    <xf numFmtId="0" fontId="10" fillId="0" borderId="1" xfId="7" applyFont="1" applyFill="1" applyBorder="1" applyAlignment="1">
      <alignment horizontal="center" vertical="top" wrapText="1"/>
    </xf>
    <xf numFmtId="0" fontId="10" fillId="0" borderId="1" xfId="10" applyFont="1" applyFill="1" applyBorder="1" applyAlignment="1">
      <alignment vertical="top" wrapText="1"/>
    </xf>
    <xf numFmtId="0" fontId="10" fillId="0" borderId="1" xfId="10" applyFont="1" applyFill="1" applyBorder="1" applyAlignment="1">
      <alignment horizontal="center" vertical="top" wrapText="1"/>
    </xf>
    <xf numFmtId="0" fontId="12" fillId="0" borderId="1" xfId="7" applyFont="1" applyFill="1" applyBorder="1" applyAlignment="1">
      <alignment vertical="top" wrapText="1"/>
    </xf>
    <xf numFmtId="0" fontId="0" fillId="0" borderId="0" xfId="0" applyNumberFormat="1"/>
    <xf numFmtId="0" fontId="0" fillId="0" borderId="0" xfId="0" pivotButton="1"/>
    <xf numFmtId="0" fontId="0" fillId="0" borderId="0" xfId="0" applyAlignment="1">
      <alignment horizontal="left"/>
    </xf>
    <xf numFmtId="0" fontId="10" fillId="3" borderId="1" xfId="7" applyFont="1" applyFill="1" applyBorder="1" applyAlignment="1">
      <alignment horizontal="center" vertical="center" wrapText="1"/>
    </xf>
    <xf numFmtId="0" fontId="0" fillId="0" borderId="0" xfId="0" applyFill="1"/>
    <xf numFmtId="0" fontId="15" fillId="0" borderId="0" xfId="0" applyFont="1"/>
    <xf numFmtId="49" fontId="15" fillId="0" borderId="0" xfId="0" applyNumberFormat="1" applyFont="1" applyAlignment="1">
      <alignment vertical="top"/>
    </xf>
    <xf numFmtId="0" fontId="15" fillId="0" borderId="0" xfId="0" applyFont="1" applyAlignment="1">
      <alignment vertical="top"/>
    </xf>
    <xf numFmtId="0" fontId="0" fillId="0" borderId="0" xfId="0" applyAlignment="1">
      <alignment vertical="top"/>
    </xf>
    <xf numFmtId="49" fontId="0" fillId="0" borderId="0" xfId="0" applyNumberFormat="1" applyAlignment="1">
      <alignment vertical="top"/>
    </xf>
    <xf numFmtId="49" fontId="0" fillId="0" borderId="0" xfId="0" applyNumberFormat="1" applyFill="1" applyAlignment="1">
      <alignment vertical="top"/>
    </xf>
    <xf numFmtId="49" fontId="15" fillId="0" borderId="0" xfId="0" applyNumberFormat="1" applyFont="1" applyFill="1" applyAlignment="1">
      <alignment vertical="top"/>
    </xf>
    <xf numFmtId="0" fontId="15" fillId="0" borderId="0" xfId="0" applyFont="1" applyAlignment="1">
      <alignment vertical="top" wrapText="1"/>
    </xf>
    <xf numFmtId="0" fontId="15" fillId="0" borderId="0" xfId="0" applyFont="1" applyFill="1" applyAlignment="1">
      <alignment vertical="top"/>
    </xf>
    <xf numFmtId="49" fontId="15" fillId="4" borderId="0" xfId="0" applyNumberFormat="1" applyFont="1" applyFill="1" applyAlignment="1">
      <alignment vertical="top"/>
    </xf>
    <xf numFmtId="0" fontId="0" fillId="4" borderId="0" xfId="0" applyFill="1" applyAlignment="1">
      <alignment vertical="top"/>
    </xf>
    <xf numFmtId="0" fontId="15" fillId="0" borderId="0" xfId="0" applyFont="1" applyAlignment="1">
      <alignment horizontal="center" vertical="top"/>
    </xf>
    <xf numFmtId="49" fontId="16" fillId="6" borderId="0" xfId="0" applyNumberFormat="1" applyFont="1" applyFill="1" applyAlignment="1">
      <alignment horizontal="center" vertical="center"/>
    </xf>
    <xf numFmtId="0" fontId="10" fillId="0" borderId="1" xfId="10" applyFont="1" applyFill="1" applyBorder="1" applyAlignment="1">
      <alignment horizontal="left" vertical="center" wrapText="1"/>
    </xf>
    <xf numFmtId="49" fontId="10" fillId="0" borderId="1" xfId="7" applyNumberFormat="1" applyFont="1" applyFill="1" applyBorder="1" applyAlignment="1">
      <alignment vertical="top" wrapText="1"/>
    </xf>
    <xf numFmtId="49" fontId="0" fillId="0" borderId="0" xfId="0" applyNumberFormat="1"/>
    <xf numFmtId="0" fontId="27" fillId="0" borderId="0" xfId="0" applyFont="1" applyAlignment="1">
      <alignment vertical="center"/>
    </xf>
    <xf numFmtId="0" fontId="27" fillId="0" borderId="0" xfId="0" applyFont="1"/>
    <xf numFmtId="49" fontId="16" fillId="6" borderId="0" xfId="0" applyNumberFormat="1" applyFont="1" applyFill="1" applyAlignment="1">
      <alignment horizontal="center" vertical="center" wrapText="1"/>
    </xf>
    <xf numFmtId="49" fontId="0" fillId="0" borderId="0" xfId="0" applyNumberFormat="1" applyAlignment="1">
      <alignment wrapText="1"/>
    </xf>
    <xf numFmtId="0" fontId="0" fillId="0" borderId="0" xfId="0" applyAlignment="1">
      <alignment wrapText="1"/>
    </xf>
    <xf numFmtId="49" fontId="0" fillId="0" borderId="0" xfId="0" applyNumberFormat="1" applyAlignment="1"/>
    <xf numFmtId="49" fontId="14" fillId="0" borderId="1" xfId="13" applyNumberFormat="1" applyFill="1" applyBorder="1" applyAlignment="1">
      <alignment vertical="top"/>
    </xf>
    <xf numFmtId="0" fontId="27" fillId="0" borderId="0" xfId="0" applyFont="1" applyAlignment="1">
      <alignment wrapText="1"/>
    </xf>
    <xf numFmtId="49" fontId="15" fillId="0" borderId="0" xfId="0" applyNumberFormat="1" applyFont="1" applyAlignment="1">
      <alignment vertical="top" wrapText="1"/>
    </xf>
    <xf numFmtId="0" fontId="27" fillId="0" borderId="0" xfId="0" applyFont="1" applyAlignment="1">
      <alignment vertical="center" wrapText="1"/>
    </xf>
    <xf numFmtId="0" fontId="0" fillId="0" borderId="1" xfId="0" applyBorder="1"/>
    <xf numFmtId="0" fontId="0" fillId="0" borderId="1" xfId="0" applyBorder="1" applyAlignment="1">
      <alignment horizontal="left"/>
    </xf>
    <xf numFmtId="0" fontId="10" fillId="0" borderId="1" xfId="7" applyFont="1" applyFill="1" applyBorder="1" applyAlignment="1">
      <alignment horizontal="left" vertical="center"/>
    </xf>
    <xf numFmtId="0" fontId="14" fillId="0" borderId="1" xfId="13" applyBorder="1" applyAlignment="1">
      <alignment horizontal="left"/>
    </xf>
    <xf numFmtId="0" fontId="28" fillId="0" borderId="1" xfId="7" applyFont="1" applyFill="1" applyBorder="1" applyAlignment="1">
      <alignment vertical="top" wrapText="1"/>
    </xf>
    <xf numFmtId="49" fontId="29" fillId="0" borderId="1" xfId="6" applyNumberFormat="1" applyFont="1" applyFill="1" applyBorder="1" applyAlignment="1">
      <alignment vertical="top"/>
    </xf>
    <xf numFmtId="0" fontId="28" fillId="0" borderId="1" xfId="7" applyFont="1" applyFill="1" applyBorder="1" applyAlignment="1">
      <alignment horizontal="center" vertical="top" wrapText="1"/>
    </xf>
    <xf numFmtId="0" fontId="28" fillId="0" borderId="1" xfId="7" applyFont="1" applyFill="1" applyBorder="1" applyAlignment="1">
      <alignment horizontal="center" vertical="center"/>
    </xf>
    <xf numFmtId="0" fontId="30" fillId="0" borderId="1" xfId="0" applyFont="1" applyBorder="1" applyAlignment="1">
      <alignment horizontal="left"/>
    </xf>
    <xf numFmtId="0" fontId="30" fillId="0" borderId="0" xfId="0" applyFont="1" applyAlignment="1">
      <alignment wrapText="1"/>
    </xf>
    <xf numFmtId="0" fontId="30" fillId="0" borderId="0" xfId="0" applyFont="1"/>
    <xf numFmtId="0" fontId="0" fillId="0" borderId="0" xfId="0" applyAlignment="1"/>
    <xf numFmtId="0" fontId="30" fillId="0" borderId="0" xfId="0" applyFont="1" applyAlignment="1"/>
    <xf numFmtId="0" fontId="0" fillId="0" borderId="0" xfId="0" applyFont="1"/>
    <xf numFmtId="1" fontId="0" fillId="0" borderId="0" xfId="0" applyNumberFormat="1"/>
    <xf numFmtId="0" fontId="17" fillId="5" borderId="0" xfId="0" applyFont="1" applyFill="1" applyAlignment="1">
      <alignment horizontal="center"/>
    </xf>
    <xf numFmtId="0" fontId="26" fillId="5" borderId="0" xfId="0" applyFont="1" applyFill="1" applyAlignment="1">
      <alignment horizontal="center"/>
    </xf>
  </cellXfs>
  <cellStyles count="51">
    <cellStyle name="20% - Accent1 2" xfId="16"/>
    <cellStyle name="20% - Accent2 2" xfId="17"/>
    <cellStyle name="20% - Accent3 2" xfId="18"/>
    <cellStyle name="20% - Accent4 2" xfId="19"/>
    <cellStyle name="20% - Accent5 2" xfId="20"/>
    <cellStyle name="20% - Accent6 2" xfId="21"/>
    <cellStyle name="40% - Accent1 2" xfId="22"/>
    <cellStyle name="40% - Accent2 2" xfId="23"/>
    <cellStyle name="40% - Accent3 2" xfId="24"/>
    <cellStyle name="40% - Accent4 2" xfId="25"/>
    <cellStyle name="40% - Accent5 2" xfId="26"/>
    <cellStyle name="40% - Accent6 2" xfId="27"/>
    <cellStyle name="Comma 2" xfId="28"/>
    <cellStyle name="Comma 3" xfId="29"/>
    <cellStyle name="Comma 4" xfId="30"/>
    <cellStyle name="Comma 5" xfId="31"/>
    <cellStyle name="Dålig 2" xfId="32"/>
    <cellStyle name="Heading 1" xfId="2" builtinId="16" customBuiltin="1"/>
    <cellStyle name="Heading 1 2" xfId="33"/>
    <cellStyle name="Heading 1 3" xfId="34"/>
    <cellStyle name="Heading 2" xfId="3" builtinId="17" customBuiltin="1"/>
    <cellStyle name="Heading 2 2" xfId="35"/>
    <cellStyle name="Heading 3" xfId="4" builtinId="18" customBuiltin="1"/>
    <cellStyle name="Heading 3 2" xfId="36"/>
    <cellStyle name="Heading 4" xfId="5" builtinId="19" customBuiltin="1"/>
    <cellStyle name="Heading 4 2" xfId="37"/>
    <cellStyle name="Hyperlink" xfId="13" builtinId="8"/>
    <cellStyle name="Hyperlink 2" xfId="38"/>
    <cellStyle name="Normal" xfId="0" builtinId="0" customBuiltin="1"/>
    <cellStyle name="Normal 10" xfId="49"/>
    <cellStyle name="Normal 11" xfId="50"/>
    <cellStyle name="Normal 2" xfId="7"/>
    <cellStyle name="Normal 2 2" xfId="10"/>
    <cellStyle name="Normal 2 3" xfId="15"/>
    <cellStyle name="Normal 3" xfId="9"/>
    <cellStyle name="Normal 3 2" xfId="12"/>
    <cellStyle name="Normal 4" xfId="6"/>
    <cellStyle name="Normal 5" xfId="14"/>
    <cellStyle name="Normal 6" xfId="39"/>
    <cellStyle name="Normal 7" xfId="40"/>
    <cellStyle name="Normal 8" xfId="41"/>
    <cellStyle name="Normal 8 2" xfId="42"/>
    <cellStyle name="Normal 9" xfId="43"/>
    <cellStyle name="Note 2" xfId="44"/>
    <cellStyle name="Percent 2" xfId="8"/>
    <cellStyle name="Percent 2 2" xfId="11"/>
    <cellStyle name="Procent 2" xfId="45"/>
    <cellStyle name="Title" xfId="1" builtinId="15" customBuiltin="1"/>
    <cellStyle name="Title 2" xfId="46"/>
    <cellStyle name="Tusental 2" xfId="47"/>
    <cellStyle name="Valuta 2" xfId="48"/>
  </cellStyles>
  <dxfs count="4">
    <dxf>
      <fill>
        <patternFill>
          <bgColor theme="0" tint="-0.14996795556505021"/>
        </patternFill>
      </fill>
    </dxf>
    <dxf>
      <fill>
        <patternFill patternType="none">
          <bgColor auto="1"/>
        </patternFill>
      </fill>
    </dxf>
    <dxf>
      <font>
        <b/>
        <i val="0"/>
      </font>
      <fill>
        <patternFill>
          <bgColor theme="4" tint="0.79998168889431442"/>
        </patternFill>
      </fill>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s>
  <tableStyles count="1" defaultTableStyle="TableStyleMedium2" defaultPivotStyle="PivotStyleLight16">
    <tableStyle name="RSD template table style" pivot="0" count="4">
      <tableStyleElement type="wholeTable" dxfId="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pivotCacheDefinition" Target="pivotCache/pivotCacheDefinition1.xml"/><Relationship Id="rId76" Type="http://schemas.openxmlformats.org/officeDocument/2006/relationships/customXml" Target="../customXml/item4.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FAIDON~1.FRY\APPDATA\LOCAL\TEMP\wz07dd\EA_Phase%201_Product%20Template%20HOME%20v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Control"/>
      <sheetName val="Status"/>
      <sheetName val="OI"/>
      <sheetName val="Product"/>
      <sheetName val="Prod Rules"/>
      <sheetName val="Pol Participants"/>
      <sheetName val="Objects"/>
      <sheetName val="Suppl. Objects"/>
      <sheetName val="Object Data"/>
      <sheetName val="Object LOV's"/>
      <sheetName val="Object Rules"/>
      <sheetName val="Object Roles"/>
      <sheetName val="Covers"/>
      <sheetName val="Obj_Cov_Risks"/>
      <sheetName val="Cover Rules"/>
      <sheetName val="Limits"/>
      <sheetName val="Deductibles"/>
      <sheetName val="Quests"/>
      <sheetName val="Docs"/>
      <sheetName val="Clauses"/>
      <sheetName val="Tariff"/>
      <sheetName val="Corrections"/>
      <sheetName val="Taxes"/>
      <sheetName val="Labels"/>
      <sheetName val="LOV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1">
          <cell r="A1" t="str">
            <v>Labels - Template Data</v>
          </cell>
        </row>
        <row r="2">
          <cell r="A2" t="str">
            <v>TEMPLATE DOCUMENT DATA - PLEASE HIDE THIS TAB BEFORE SENDING TO THE CLIENT</v>
          </cell>
        </row>
        <row r="4">
          <cell r="A4" t="str">
            <v>ID</v>
          </cell>
          <cell r="B4" t="str">
            <v>ENG</v>
          </cell>
          <cell r="C4" t="str">
            <v>RUS</v>
          </cell>
          <cell r="E4" t="str">
            <v>Sheet</v>
          </cell>
          <cell r="F4" t="str">
            <v>Type</v>
          </cell>
        </row>
        <row r="5">
          <cell r="A5" t="str">
            <v>W1</v>
          </cell>
          <cell r="B5" t="str">
            <v>Warranties, Conditions and Exclusions</v>
          </cell>
          <cell r="C5" t="str">
            <v>Оговорки (воранти/клаузы/условия/исключения)</v>
          </cell>
          <cell r="E5" t="str">
            <v>Clauses</v>
          </cell>
        </row>
        <row r="6">
          <cell r="A6" t="str">
            <v>W10</v>
          </cell>
          <cell r="B6" t="str">
            <v>[Clause Name]</v>
          </cell>
          <cell r="C6" t="str">
            <v>[Наименование Клаузы]</v>
          </cell>
          <cell r="E6" t="str">
            <v>Clauses</v>
          </cell>
        </row>
        <row r="7">
          <cell r="A7" t="str">
            <v>W11</v>
          </cell>
          <cell r="B7" t="str">
            <v>Clause Text</v>
          </cell>
          <cell r="C7" t="str">
            <v>Текст Оговорки</v>
          </cell>
          <cell r="E7" t="str">
            <v>Clauses</v>
          </cell>
        </row>
        <row r="8">
          <cell r="A8" t="str">
            <v>W12</v>
          </cell>
          <cell r="B8" t="str">
            <v>Clause Type</v>
          </cell>
          <cell r="C8" t="str">
            <v>Тип Оговорки</v>
          </cell>
          <cell r="E8" t="str">
            <v>Clauses</v>
          </cell>
        </row>
        <row r="9">
          <cell r="A9" t="str">
            <v>W2</v>
          </cell>
          <cell r="B9" t="str">
            <v xml:space="preserve">In the table below should be provided the list of endorsements (clauses, conditions, exclusions and warranties) that can be associated with a policy by the user. These may also be related to a cover or not. If YES the endorsement would be made available only if the coverage is selected.  The endorsements could be applied automatically based on the controls mandatory and/or default. </v>
          </cell>
          <cell r="C9" t="str">
            <v xml:space="preserve">Все используемые в продукте оговорки (клаузы, условия, исключения, варанти) указываются в данной таблице. Можно также указать и связь с покрытием. Если ДА (такая связь имеется), тогда данная оговорка будет доступна только, если Покрытие включено в полис. Вышеуказанные оговорки могуь иметь атрибут "обязательная" и/или "по умолчанию". </v>
          </cell>
          <cell r="E9" t="str">
            <v>Clauses</v>
          </cell>
        </row>
        <row r="10">
          <cell r="A10" t="str">
            <v>C_All</v>
          </cell>
          <cell r="B10" t="str">
            <v>All</v>
          </cell>
          <cell r="C10" t="str">
            <v>Для всех</v>
          </cell>
          <cell r="E10" t="str">
            <v>Common</v>
          </cell>
        </row>
        <row r="11">
          <cell r="A11" t="str">
            <v>C_Code</v>
          </cell>
          <cell r="B11" t="str">
            <v>Code</v>
          </cell>
          <cell r="C11" t="str">
            <v>Код</v>
          </cell>
          <cell r="E11" t="str">
            <v>Common</v>
          </cell>
        </row>
        <row r="12">
          <cell r="A12" t="str">
            <v>C_Def</v>
          </cell>
          <cell r="B12" t="str">
            <v>Default</v>
          </cell>
          <cell r="C12" t="str">
            <v>По умолчанию</v>
          </cell>
          <cell r="E12" t="str">
            <v>Common</v>
          </cell>
        </row>
        <row r="13">
          <cell r="A13" t="str">
            <v>C_Desc</v>
          </cell>
          <cell r="B13" t="str">
            <v>Description</v>
          </cell>
          <cell r="C13" t="str">
            <v>Описание</v>
          </cell>
          <cell r="E13" t="str">
            <v>Common</v>
          </cell>
        </row>
        <row r="14">
          <cell r="A14" t="str">
            <v>C_Doc</v>
          </cell>
          <cell r="B14" t="str">
            <v>Document</v>
          </cell>
          <cell r="C14" t="str">
            <v>Документ</v>
          </cell>
          <cell r="E14" t="str">
            <v>Common</v>
          </cell>
        </row>
        <row r="15">
          <cell r="A15" t="str">
            <v>C_DocN</v>
          </cell>
          <cell r="B15" t="str">
            <v>[Document Name]</v>
          </cell>
          <cell r="C15" t="str">
            <v>[Наименование документа]</v>
          </cell>
          <cell r="E15" t="str">
            <v>Common</v>
          </cell>
        </row>
        <row r="16">
          <cell r="A16" t="str">
            <v>C_Field</v>
          </cell>
          <cell r="B16" t="str">
            <v>Field Label</v>
          </cell>
          <cell r="C16" t="str">
            <v>Поле</v>
          </cell>
          <cell r="E16" t="str">
            <v>Common</v>
          </cell>
        </row>
        <row r="17">
          <cell r="A17" t="str">
            <v>C_Mand</v>
          </cell>
          <cell r="B17" t="str">
            <v>Mandatory</v>
          </cell>
          <cell r="C17" t="str">
            <v>Обязательный</v>
          </cell>
          <cell r="E17" t="str">
            <v>Common</v>
          </cell>
        </row>
        <row r="18">
          <cell r="A18" t="str">
            <v>C_Max</v>
          </cell>
          <cell r="B18" t="str">
            <v>Max</v>
          </cell>
          <cell r="C18" t="str">
            <v>Макс.</v>
          </cell>
          <cell r="E18" t="str">
            <v>Common</v>
          </cell>
        </row>
        <row r="19">
          <cell r="A19" t="str">
            <v>C_Min</v>
          </cell>
          <cell r="B19" t="str">
            <v>Min</v>
          </cell>
          <cell r="C19" t="str">
            <v>Мин.</v>
          </cell>
          <cell r="E19" t="str">
            <v>Common</v>
          </cell>
        </row>
        <row r="20">
          <cell r="A20" t="str">
            <v>C_NA</v>
          </cell>
          <cell r="B20" t="str">
            <v>N/A</v>
          </cell>
          <cell r="C20" t="str">
            <v>Отсутствует</v>
          </cell>
          <cell r="E20" t="str">
            <v>Common</v>
          </cell>
        </row>
        <row r="21">
          <cell r="A21" t="str">
            <v>C_Name</v>
          </cell>
          <cell r="B21" t="str">
            <v>Name</v>
          </cell>
          <cell r="C21" t="str">
            <v>Наименование</v>
          </cell>
          <cell r="E21" t="str">
            <v>Common</v>
          </cell>
        </row>
        <row r="22">
          <cell r="A22" t="str">
            <v>C_None</v>
          </cell>
          <cell r="B22" t="str">
            <v>None</v>
          </cell>
          <cell r="C22" t="str">
            <v>Отсутствует</v>
          </cell>
          <cell r="E22" t="str">
            <v>Common</v>
          </cell>
        </row>
        <row r="23">
          <cell r="A23" t="str">
            <v>C_Ref</v>
          </cell>
          <cell r="B23" t="str">
            <v>Reference</v>
          </cell>
          <cell r="C23" t="str">
            <v>Реф.код</v>
          </cell>
          <cell r="E23" t="str">
            <v>Common</v>
          </cell>
        </row>
        <row r="24">
          <cell r="A24" t="str">
            <v>C_Rule</v>
          </cell>
          <cell r="B24" t="str">
            <v>Rule</v>
          </cell>
          <cell r="C24" t="str">
            <v>Правило</v>
          </cell>
          <cell r="E24" t="str">
            <v>Common</v>
          </cell>
        </row>
        <row r="25">
          <cell r="A25" t="str">
            <v>C_RuleT</v>
          </cell>
          <cell r="B25" t="str">
            <v>Rule type</v>
          </cell>
          <cell r="C25" t="str">
            <v>Тип правила</v>
          </cell>
          <cell r="E25" t="str">
            <v>Common</v>
          </cell>
        </row>
        <row r="26">
          <cell r="A26" t="str">
            <v>C_RuleD</v>
          </cell>
          <cell r="B26" t="str">
            <v>Rule description</v>
          </cell>
          <cell r="C26" t="str">
            <v>Описание</v>
          </cell>
          <cell r="E26" t="str">
            <v>Common</v>
          </cell>
        </row>
        <row r="27">
          <cell r="A27" t="str">
            <v>C_RuleR</v>
          </cell>
          <cell r="B27" t="str">
            <v>Rule result</v>
          </cell>
          <cell r="C27" t="str">
            <v>Результат выполнения</v>
          </cell>
          <cell r="E27" t="str">
            <v>Common</v>
          </cell>
        </row>
        <row r="28">
          <cell r="A28" t="str">
            <v>C_Type</v>
          </cell>
          <cell r="B28" t="str">
            <v>Type</v>
          </cell>
          <cell r="C28" t="str">
            <v>Тип</v>
          </cell>
          <cell r="E28" t="str">
            <v>Common</v>
          </cell>
        </row>
        <row r="29">
          <cell r="A29" t="str">
            <v>C1</v>
          </cell>
          <cell r="B29" t="str">
            <v>Narrative</v>
          </cell>
          <cell r="C29" t="str">
            <v>Описание/инструкции по заполнению</v>
          </cell>
          <cell r="E29" t="str">
            <v>Common</v>
          </cell>
        </row>
        <row r="30">
          <cell r="A30" t="str">
            <v>C10</v>
          </cell>
          <cell r="B30" t="str">
            <v>[Object Code]</v>
          </cell>
          <cell r="C30" t="str">
            <v>[Код объекта]</v>
          </cell>
          <cell r="E30" t="str">
            <v>Common</v>
          </cell>
        </row>
        <row r="31">
          <cell r="A31" t="str">
            <v>C11</v>
          </cell>
          <cell r="B31" t="str">
            <v>[Cover Code]</v>
          </cell>
          <cell r="C31" t="str">
            <v>[Код Покрытия]</v>
          </cell>
          <cell r="E31" t="str">
            <v>Common</v>
          </cell>
        </row>
        <row r="32">
          <cell r="A32" t="str">
            <v>C111</v>
          </cell>
          <cell r="B32" t="str">
            <v>[Cover Name]</v>
          </cell>
          <cell r="C32" t="str">
            <v>[Наименование Покрытия]</v>
          </cell>
          <cell r="E32" t="str">
            <v>Common</v>
          </cell>
        </row>
        <row r="33">
          <cell r="A33" t="str">
            <v>C12</v>
          </cell>
          <cell r="B33" t="str">
            <v>[Risk Code]</v>
          </cell>
          <cell r="C33" t="str">
            <v>[Код Риска]</v>
          </cell>
          <cell r="E33" t="str">
            <v>Common</v>
          </cell>
        </row>
        <row r="34">
          <cell r="A34" t="str">
            <v>C121</v>
          </cell>
          <cell r="B34" t="str">
            <v>[Risk Name]</v>
          </cell>
          <cell r="C34" t="str">
            <v>[Наименование Риска]</v>
          </cell>
          <cell r="E34" t="str">
            <v>Common</v>
          </cell>
        </row>
        <row r="35">
          <cell r="A35" t="str">
            <v>C3</v>
          </cell>
          <cell r="B35" t="str">
            <v>Rule</v>
          </cell>
          <cell r="C35" t="str">
            <v>Правило</v>
          </cell>
          <cell r="E35" t="str">
            <v>Common</v>
          </cell>
        </row>
        <row r="36">
          <cell r="A36" t="str">
            <v>CRR1</v>
          </cell>
          <cell r="B36" t="str">
            <v>Tariffs</v>
          </cell>
          <cell r="C36" t="str">
            <v>Расчет премии (подробно)</v>
          </cell>
          <cell r="E36" t="str">
            <v>Corrections</v>
          </cell>
        </row>
        <row r="37">
          <cell r="A37" t="str">
            <v>CRR10</v>
          </cell>
          <cell r="B37" t="str">
            <v>[Correction Name]</v>
          </cell>
          <cell r="C37" t="str">
            <v>[Описание Корректировки]</v>
          </cell>
          <cell r="E37" t="str">
            <v>Corrections</v>
          </cell>
        </row>
        <row r="38">
          <cell r="A38" t="str">
            <v>CRR11</v>
          </cell>
          <cell r="B38" t="str">
            <v>Risk Factors</v>
          </cell>
          <cell r="C38" t="str">
            <v>Риск факторы</v>
          </cell>
          <cell r="E38" t="str">
            <v>Corrections</v>
          </cell>
        </row>
        <row r="39">
          <cell r="A39" t="str">
            <v>CRR12</v>
          </cell>
          <cell r="B39" t="str">
            <v>Calculation Basis</v>
          </cell>
          <cell r="C39" t="str">
            <v>Порядок расчета</v>
          </cell>
          <cell r="E39" t="str">
            <v>Corrections</v>
          </cell>
        </row>
        <row r="40">
          <cell r="A40" t="str">
            <v>CRR2</v>
          </cell>
          <cell r="B40" t="str">
            <v>In this section are listed all corrections that shall apply automatically or shall be added manually by the user. These corrections are considered as factors that waive the basic premium irrespective of the way it is derived - automatically or manually. In the table shall be described the basic principles for the calculation of each correction factor, such as: indication whether the correction is a loading or a discount; reference to a file containing the risk factors details (if the correction is automatic)  as well as the basis for the calculation. After corrections means that it would be calculated on the net amount, having all other corrections alredy applied whereas Before corrections means that it will be applied on the gross premium basis.
Any discount or loading may be referred to either Policy, Object or Cover level. In each of the cases corresponding refernce has to be mentioned.
[Object Code] may be addressed either as Groupe code or Kind code. If Type code needs to be referred please follow this convention - [Kind Code].[Type Code]</v>
          </cell>
          <cell r="C40" t="str">
            <v>В данном разделе приводятся все корректирующие элементы, автоматически применяемые к расчету премии (или вручную пользователем). Такие факторы/коррктировки, независисо от того, автоматически или вручную приложенные, оказывают влияение на базовую премию. В таблице следует описать принцип расчета каждого корректирующего элемента, такие как, тип корректировки: скидка или нагрузка, референция к файлу с подробной информацией/описанием риск-факторов (если корретировка автоматическая), а также базу их расчета. After corrections (после корректировки) означает, что расчет будет сделан на нетто основе, имея приложенные остальные факторы (корректировки), тогда как Before corrections (до корректировки) означает, что корректировка будет применена к брутто премии. 
Любая скидка и/или нагрузка могут быть применены на уровне полиса/объекта/покрытия. В каждом случае необходимо сделать соответствующую пометку.
В качестве Кода Объекта [Object Code] следует использовать или код группы или вида. Если необходимо увязать с типом объекта - [Kind Code].[Type Code]</v>
          </cell>
          <cell r="E40" t="str">
            <v>Corrections</v>
          </cell>
        </row>
        <row r="41">
          <cell r="A41" t="str">
            <v>CRR3</v>
          </cell>
          <cell r="B41" t="str">
            <v>Policy Level Correction</v>
          </cell>
          <cell r="C41" t="str">
            <v>Корректировки на уровне полиса</v>
          </cell>
          <cell r="E41" t="str">
            <v>Corrections</v>
          </cell>
        </row>
        <row r="42">
          <cell r="A42" t="str">
            <v>CRR4</v>
          </cell>
          <cell r="B42" t="str">
            <v>Object Level Corrections</v>
          </cell>
          <cell r="C42" t="str">
            <v>Корректировки уровня объекта</v>
          </cell>
          <cell r="E42" t="str">
            <v>Corrections</v>
          </cell>
        </row>
        <row r="43">
          <cell r="A43" t="str">
            <v>CRR5</v>
          </cell>
          <cell r="B43" t="str">
            <v>Cover Level Corrections</v>
          </cell>
          <cell r="C43" t="str">
            <v>Корректировки на уровне покрытий</v>
          </cell>
          <cell r="E43" t="str">
            <v>Corrections</v>
          </cell>
        </row>
        <row r="44">
          <cell r="A44" t="str">
            <v>CRL1</v>
          </cell>
          <cell r="B44" t="str">
            <v>Rules On Covers</v>
          </cell>
          <cell r="C44" t="str">
            <v>Правила манипулирования Покрытиями</v>
          </cell>
          <cell r="E44" t="str">
            <v>Cover Rules</v>
          </cell>
        </row>
        <row r="45">
          <cell r="A45" t="str">
            <v>CRL10</v>
          </cell>
          <cell r="B45" t="str">
            <v xml:space="preserve">Can be included only in combination with Cover X OR Cover Y </v>
          </cell>
          <cell r="C45" t="str">
            <v>Допускается только в комбинации с Покрытием "Х" ИЛИ с Покрытием "Y"</v>
          </cell>
          <cell r="E45" t="str">
            <v>Cover Rules</v>
          </cell>
          <cell r="F45" t="str">
            <v>Help</v>
          </cell>
        </row>
        <row r="46">
          <cell r="A46" t="str">
            <v>CRL11</v>
          </cell>
          <cell r="B46" t="str">
            <v>IV shall not exceed 25% from Cover X IV</v>
          </cell>
          <cell r="C46" t="str">
            <v>СС не должна превышать 25% от СС Покрытия X</v>
          </cell>
          <cell r="E46" t="str">
            <v>Cover Rules</v>
          </cell>
          <cell r="F46" t="str">
            <v>Help</v>
          </cell>
        </row>
        <row r="47">
          <cell r="A47" t="str">
            <v>CRL2</v>
          </cell>
          <cell r="B47" t="str">
            <v>This table contains various controls that each cover shall trigger. The reference to the object would serve the purpose of seperating different rules if those are driven by the object, i.e. if a coverage is mandatory for a specific object only. For all other scenarios refer the object as - All applicable. [Object Code] may be addressed either as Groupe code or Kind code. If Type code needs to be referred please follow this convention - [Kind Code].[Type Code]
This table should be considered extendable in terms of additional rules that have to be specified cover wise</v>
          </cell>
          <cell r="C47" t="str">
            <v>В данной таблице указываются управляющие правила, инициируемые Покрытиями. Связь с объектами делается в целях разделения правил, если есть зависимость от объектов, т.е., например, если Покрытие является обязательным только для отдельно взятого объекта. Для всех остальных случаев референции к объектам, используйте  - "Применимо ко всем" (All applicable). 
В качестве Кода Объекта [Object Code] следует использовать или код группы или вида. Если необходимо увязать с типом объекта - [Kind Code].[Type Code]
Данная таблица служит для расширенного описания покрытий (правил в частности).</v>
          </cell>
          <cell r="E47" t="str">
            <v>Cover Rules</v>
          </cell>
        </row>
        <row r="48">
          <cell r="A48" t="str">
            <v>CRL20</v>
          </cell>
          <cell r="B48" t="str">
            <v>Mandatory</v>
          </cell>
          <cell r="C48" t="str">
            <v>Обязательное</v>
          </cell>
          <cell r="E48" t="str">
            <v>Cover Rules</v>
          </cell>
        </row>
        <row r="49">
          <cell r="A49" t="str">
            <v>CRL21</v>
          </cell>
          <cell r="B49" t="str">
            <v>IV rule</v>
          </cell>
          <cell r="C49" t="str">
            <v>Правило для СС</v>
          </cell>
          <cell r="E49" t="str">
            <v>Cover Rules</v>
          </cell>
        </row>
        <row r="50">
          <cell r="A50" t="str">
            <v>CRL22</v>
          </cell>
          <cell r="B50" t="str">
            <v>Main cover</v>
          </cell>
          <cell r="C50" t="str">
            <v>Основное покрытие</v>
          </cell>
          <cell r="E50" t="str">
            <v>Cover Rules</v>
          </cell>
        </row>
        <row r="51">
          <cell r="A51" t="str">
            <v>CR1</v>
          </cell>
          <cell r="B51" t="str">
            <v>Covers and Risks</v>
          </cell>
          <cell r="C51" t="str">
            <v>Покрытия и Риски</v>
          </cell>
          <cell r="E51" t="str">
            <v>Covers</v>
          </cell>
        </row>
        <row r="52">
          <cell r="A52" t="str">
            <v>CR11</v>
          </cell>
          <cell r="B52" t="str">
            <v>Risk Name</v>
          </cell>
          <cell r="C52" t="str">
            <v>Наименование риска</v>
          </cell>
          <cell r="E52" t="str">
            <v>Covers</v>
          </cell>
        </row>
        <row r="53">
          <cell r="A53" t="str">
            <v>CR12</v>
          </cell>
          <cell r="B53" t="str">
            <v>Description</v>
          </cell>
          <cell r="C53" t="str">
            <v>Описание</v>
          </cell>
          <cell r="E53" t="str">
            <v>Covers</v>
          </cell>
        </row>
        <row r="54">
          <cell r="A54" t="str">
            <v>CR2</v>
          </cell>
          <cell r="B54" t="str">
            <v>Covers and Risks should be specified here</v>
          </cell>
          <cell r="C54" t="str">
            <v>В данном разделе приводятся списки покрытий и рисков, предусмотренные продуктом страхования. Информация необходима для заполнения конфигурационных репозиториев.</v>
          </cell>
          <cell r="E54" t="str">
            <v>Covers</v>
          </cell>
        </row>
        <row r="55">
          <cell r="A55" t="str">
            <v>CR4</v>
          </cell>
          <cell r="B55" t="str">
            <v>Cover Name</v>
          </cell>
          <cell r="C55" t="str">
            <v>Наименование покрытия</v>
          </cell>
          <cell r="E55" t="str">
            <v>Covers</v>
          </cell>
        </row>
        <row r="56">
          <cell r="A56" t="str">
            <v>CR5</v>
          </cell>
          <cell r="B56" t="str">
            <v>Description</v>
          </cell>
          <cell r="C56" t="str">
            <v>Описание</v>
          </cell>
          <cell r="E56" t="str">
            <v>Covers</v>
          </cell>
        </row>
        <row r="57">
          <cell r="A57" t="str">
            <v>D1</v>
          </cell>
          <cell r="B57" t="str">
            <v>Deductibles</v>
          </cell>
          <cell r="C57" t="str">
            <v>Франшизы</v>
          </cell>
          <cell r="E57" t="str">
            <v>Deductibles</v>
          </cell>
        </row>
        <row r="58">
          <cell r="A58" t="str">
            <v>D10</v>
          </cell>
          <cell r="B58" t="str">
            <v>Deductible Type*</v>
          </cell>
          <cell r="C58" t="str">
            <v>Тип франшизы*</v>
          </cell>
          <cell r="E58" t="str">
            <v>Deductibles</v>
          </cell>
        </row>
        <row r="59">
          <cell r="A59" t="str">
            <v>D11</v>
          </cell>
          <cell r="B59" t="str">
            <v>Amount</v>
          </cell>
          <cell r="C59" t="str">
            <v>Величина</v>
          </cell>
          <cell r="E59" t="str">
            <v>Deductibles</v>
          </cell>
        </row>
        <row r="60">
          <cell r="A60" t="str">
            <v>D2</v>
          </cell>
          <cell r="B60" t="str">
            <v>The table below shall describe all deductibles that apply for this product. Reference to the type of  the deductible is given in the corresponding column. Deductibles are applied on each of the levels - Object, Cover, Risk. In any of the three columns indication All would be sufficient to mark the level.
[Object Code] may be addressed either as Groupe code or Kind code. If Type code needs to be referred please follow this convention - [Kind Code].[Type Code]</v>
          </cell>
          <cell r="C60" t="str">
            <v>В данной таблице указываются все используемые в продукте франшизы. Для типа франшизы предусмотрена специальная колонка. Франшизы применимы на любом из уровней: полис, объект, покрытие, риск. Если обозначения уровня применимости достаточно указать All (ко всем). 
В качестве Кода Объекта [Object Code] следует использовать или код группы или вида. Если необходимо увязать с типом объекта - [Kind Code].[Type Code]</v>
          </cell>
          <cell r="E60" t="str">
            <v>Deductibles</v>
          </cell>
        </row>
        <row r="61">
          <cell r="A61" t="str">
            <v>D20</v>
          </cell>
          <cell r="B61" t="str">
            <v>Applicable if age of the driver at the time of incident is less tha 20</v>
          </cell>
          <cell r="C61" t="str">
            <v>Применяется когда возраст водителя на дату происшествия менее 20 лет</v>
          </cell>
          <cell r="E61" t="str">
            <v>Deductibles</v>
          </cell>
        </row>
        <row r="62">
          <cell r="A62" t="str">
            <v>D3</v>
          </cell>
          <cell r="B62" t="str">
            <v>*NOTE
Unconditional deductible - Primary deductible
Conditional deductible - Applicable only in certain business cases, details to be given as comments
Aggregate deductible - Threshold for the sum of all deductibles the customer would be liable for. 
Franchise - Claims up to this amount are not payable. Claims above the franchise amount are payable in full.</v>
          </cell>
          <cell r="C62" t="str">
            <v>*NOTE
Unconditional deductible - безусловная франшиза
Conditional deductible - Условная франшиза
Aggregate deductible - Аккумулируемая (суммируемая) франшиза, которая не выплачивается страховщиком. 
Franchise - Убытки до установленного лимита не выплачиваются, если убыток превысил установленную сумму - выплачивается полностью.</v>
          </cell>
          <cell r="E62" t="str">
            <v>Deductibles</v>
          </cell>
        </row>
        <row r="63">
          <cell r="A63" t="str">
            <v>DC0</v>
          </cell>
          <cell r="B63" t="str">
            <v>RQ.PD_G Product requirements document (General Insurance)</v>
          </cell>
          <cell r="C63" t="str">
            <v>RQ.PD_G Шаблон требований по продукту (Общее страхование)</v>
          </cell>
          <cell r="E63" t="str">
            <v>Doc Control</v>
          </cell>
        </row>
        <row r="64">
          <cell r="A64" t="str">
            <v>DC1</v>
          </cell>
          <cell r="B64" t="str">
            <v>General Information</v>
          </cell>
          <cell r="C64" t="str">
            <v>Общая информация</v>
          </cell>
          <cell r="E64" t="str">
            <v>Doc Control</v>
          </cell>
        </row>
        <row r="65">
          <cell r="A65" t="str">
            <v>DC2</v>
          </cell>
          <cell r="B65" t="str">
            <v>Document Type</v>
          </cell>
          <cell r="C65" t="str">
            <v>Тип документа</v>
          </cell>
          <cell r="E65" t="str">
            <v>Doc Control</v>
          </cell>
        </row>
        <row r="66">
          <cell r="A66" t="str">
            <v>DC3</v>
          </cell>
          <cell r="B66" t="str">
            <v>Project Code/Name</v>
          </cell>
          <cell r="C66" t="str">
            <v>Код проекта/Наименование</v>
          </cell>
          <cell r="E66" t="str">
            <v>Doc Control</v>
          </cell>
        </row>
        <row r="67">
          <cell r="A67" t="str">
            <v>DC4</v>
          </cell>
          <cell r="B67" t="str">
            <v>Document Location</v>
          </cell>
          <cell r="C67" t="str">
            <v>Местонахождение файла</v>
          </cell>
          <cell r="E67" t="str">
            <v>Doc Control</v>
          </cell>
        </row>
        <row r="68">
          <cell r="A68" t="str">
            <v>DC5</v>
          </cell>
          <cell r="B68" t="str">
            <v>Document Status</v>
          </cell>
          <cell r="C68" t="str">
            <v>Статус документа</v>
          </cell>
          <cell r="E68" t="str">
            <v>Doc Control</v>
          </cell>
        </row>
        <row r="69">
          <cell r="A69" t="str">
            <v>DC6</v>
          </cell>
          <cell r="B69" t="str">
            <v>Product Code/Name</v>
          </cell>
          <cell r="C69" t="str">
            <v>Код продукта/Наименование</v>
          </cell>
          <cell r="E69" t="str">
            <v>Doc Control</v>
          </cell>
        </row>
        <row r="70">
          <cell r="A70" t="str">
            <v>DC7</v>
          </cell>
          <cell r="B70" t="str">
            <v>Document Language</v>
          </cell>
          <cell r="C70" t="str">
            <v>Язык документа</v>
          </cell>
          <cell r="E70" t="str">
            <v>Doc Control</v>
          </cell>
        </row>
        <row r="71">
          <cell r="A71" t="str">
            <v>DC8</v>
          </cell>
          <cell r="B71" t="str">
            <v>Change Record</v>
          </cell>
          <cell r="C71" t="str">
            <v>Учет изменений в документе</v>
          </cell>
          <cell r="E71" t="str">
            <v>Doc Control</v>
          </cell>
        </row>
        <row r="72">
          <cell r="A72" t="str">
            <v>DC9</v>
          </cell>
          <cell r="B72" t="str">
            <v>Reviewers</v>
          </cell>
          <cell r="C72" t="str">
            <v>Лист согласования</v>
          </cell>
          <cell r="E72" t="str">
            <v>Doc Control</v>
          </cell>
        </row>
        <row r="73">
          <cell r="A73" t="str">
            <v>DOC1</v>
          </cell>
          <cell r="B73" t="str">
            <v>UW Documents</v>
          </cell>
          <cell r="C73" t="str">
            <v>Документы для оценки риска</v>
          </cell>
          <cell r="E73" t="str">
            <v>Docs</v>
          </cell>
        </row>
        <row r="74">
          <cell r="A74" t="str">
            <v>DOC2</v>
          </cell>
          <cell r="B74" t="str">
            <v xml:space="preserve">In the table below should be provided the list of UW documents that the IC would require from the customer. These documents may or may not be pre-condition for activation of the contract. They can be associated wtih each of the levels of a policy, i.e. policy, object or cover by indicating the objects and/or the covers. </v>
          </cell>
          <cell r="C74" t="str">
            <v xml:space="preserve">В данной таблице указываются документы необходимые от страхователя при оценке риска. Документы могут быть обязательными (для заключения контракта) или информативными. Они также могут быть ассоциированы с любым из уровнем договора страхования - полис, объект, покрытие. </v>
          </cell>
          <cell r="E74" t="str">
            <v>Docs</v>
          </cell>
        </row>
        <row r="75">
          <cell r="A75" t="str">
            <v>C_Comment</v>
          </cell>
          <cell r="B75" t="str">
            <v>Comments</v>
          </cell>
          <cell r="C75" t="str">
            <v>Примечание</v>
          </cell>
          <cell r="E75" t="str">
            <v>Common</v>
          </cell>
        </row>
        <row r="76">
          <cell r="A76" t="str">
            <v>C_Max</v>
          </cell>
          <cell r="B76" t="str">
            <v>Max</v>
          </cell>
          <cell r="C76" t="str">
            <v>Макс</v>
          </cell>
          <cell r="E76" t="str">
            <v>Limits</v>
          </cell>
        </row>
        <row r="77">
          <cell r="A77" t="str">
            <v>C_Min</v>
          </cell>
          <cell r="B77" t="str">
            <v>Min</v>
          </cell>
          <cell r="C77" t="str">
            <v>Мин</v>
          </cell>
          <cell r="E77" t="str">
            <v>Limits</v>
          </cell>
        </row>
        <row r="78">
          <cell r="A78" t="str">
            <v>L1</v>
          </cell>
          <cell r="B78" t="str">
            <v>Limits</v>
          </cell>
          <cell r="C78" t="str">
            <v>Лимиты/подлимиты</v>
          </cell>
          <cell r="E78" t="str">
            <v>Limits</v>
          </cell>
        </row>
        <row r="79">
          <cell r="A79" t="str">
            <v>L10</v>
          </cell>
          <cell r="B79" t="str">
            <v>Limit Type</v>
          </cell>
          <cell r="C79" t="str">
            <v>Тип лимита</v>
          </cell>
          <cell r="E79" t="str">
            <v>Limits</v>
          </cell>
        </row>
        <row r="80">
          <cell r="A80" t="str">
            <v>L11</v>
          </cell>
          <cell r="B80" t="str">
            <v>IV/Limit</v>
          </cell>
          <cell r="C80" t="str">
            <v>СС/Лимит</v>
          </cell>
          <cell r="E80" t="str">
            <v>Limits</v>
          </cell>
        </row>
        <row r="81">
          <cell r="A81" t="str">
            <v>L12</v>
          </cell>
          <cell r="B81" t="str">
            <v>UW Control</v>
          </cell>
          <cell r="C81" t="str">
            <v>Андерайтинг контроль</v>
          </cell>
          <cell r="E81" t="str">
            <v>Limits</v>
          </cell>
        </row>
        <row r="82">
          <cell r="A82" t="str">
            <v>L2</v>
          </cell>
          <cell r="B82" t="str">
            <v>The table below shall describe all predefined limits of indemnity that apply for this product. If the IV for given object/coverage is restricted to certain values by the definition of the product  itself this should be decribed by referring Limit type as IV. The limits are most commonly required for those covers that have no IV however such may also apply as EEL or in aggregate. Limits can be referred on each of the levels - policy, object, cover and risk. If supplemental objects are there their limits may be addressed in the table under the object section.
[Object Code] may be addressed either as Groupe code or Kind code. If Type code needs to be referred please follow this convention - [Kind Code].[Type Code]</v>
          </cell>
          <cell r="C82" t="str">
            <v>В данной таблице приводятся все предопределенные лимиты возмещений, применимые в продукте. Если СС (страховая сумма) для объекта/покрытия по условиям продукта ограничивается до определенных пределов, тогда тип СС должен быть указан как "Лимит". Лимиты зачастую используются для покрытий не имеющих СС как таковую, но которым необходимы ограничения, а также они используются для ограничений типа EEL (each and every loss), т.е. "по каждому убытку" или для лимитирования агрегатных объемов ответственности. Лимиты могут быть указаны/настроены на всех уровня продукта - полис, объект, покрытие и риск. Если продукт предполгает тип объекта "дополнительные объекты", то их описание см.в соответсвующем разделе. 
В качестве Кода Объекта [Object Code] следует использовать или код группы или вида. Если необходимо увязать с типом объекта - [Kind Code].[Type Code]</v>
          </cell>
          <cell r="E82" t="str">
            <v>Limits</v>
          </cell>
        </row>
        <row r="83">
          <cell r="A83" t="str">
            <v>M1</v>
          </cell>
          <cell r="B83" t="str">
            <v>Covers Linked To Objects</v>
          </cell>
          <cell r="C83" t="str">
            <v>Связь между Объектами и Покрытиями</v>
          </cell>
          <cell r="E83" t="str">
            <v>Matrix</v>
          </cell>
        </row>
        <row r="84">
          <cell r="A84" t="str">
            <v>M2</v>
          </cell>
          <cell r="B84" t="str">
            <v>The matrix in this spreadsheet gives information for the link on one hand between the covers and the objects for which those are applicable and on the other hand between the covers and the risks/perils included in it. [Object Code] may be addressed either as Groupe code or Kind code. If Type code needs to be referred please follow this convention - [Kind Code].[Type Code]
The cover is seen as the most important attribute within the structure of any insurance product. A major indication which would steer the decision what covers should be there is the pricing logic. Each item from the list below would be expected to come with a separate price if attached to a policy. 
The risk represents the physical coverage offered as content of the pricing item (cover). Risks are also perceived as perils</v>
          </cell>
          <cell r="C84" t="str">
            <v>В данной матрице указывается информация, с одной стороны, связь между объектами и покрытиями, а с другой стороны между покрытиями и рисками включенными в них. [Object Code]-ом может служить или Код.Группы или Код.Вида объекта. Если в качестве объекта необъходим тип объекта, то следует использовать [Kind Code].[Type Code] код.
В структуре продукта Покрытие является одним из самых важных аттрибутов. Ключевым фактором, определяющим - какие Покрытия должны присутствовать - это логика/алгоритм ценообразования. Каждая позиция в таблице предполагает, что отдельный тариф (своя цена) будет присвоена при их включении в полис. 
Риск представляет собою непосредственно физическое покрытие как его составляющая, которое подлежит котировке (назначению цены страхования). Под Рисками понимают также "Опасности".</v>
          </cell>
          <cell r="E84" t="str">
            <v>Matrix</v>
          </cell>
        </row>
        <row r="85">
          <cell r="A85" t="str">
            <v>OD1</v>
          </cell>
          <cell r="B85" t="str">
            <v>Object Data Elements</v>
          </cell>
          <cell r="C85" t="str">
            <v>Объекты страхования подробно</v>
          </cell>
          <cell r="E85" t="str">
            <v>Object Data</v>
          </cell>
        </row>
        <row r="86">
          <cell r="A86" t="str">
            <v>OD2</v>
          </cell>
          <cell r="B86" t="str">
            <v>The table below shall describe all data elements that are to be captured in the object screen. For each field has to be specified what is the data type, is there default value, is it mandatory and comments that would supplement the requirement. The table(s) comprise both, the fields that are captured by standard as well as the User Defined Parameters (UDF) that are enabled through configuration but limited all together up to 20. The definition of the standard field is not changebale except for the Field Labels. One UDF cannot have different purpose for different objects.
[Object Code] may be addressed either as Groupe code or Kind code. If Type code needs to be referred please follow this convention - [Kind Code].[Type Code]</v>
          </cell>
          <cell r="C86" t="str">
            <v>В нижеследующей таблице описываются все элементы данных, которые необходимо собрать с помощью объектной формы. Для каждого поля указывается тип данных, если значение обязательно, значение по умолчанию и любые комментарии, необходимые для выполнения требования. Таблица охватывает как стандартные так и пользовательские поля данных, которые предоставляются в распоряжение пользователя конфигуратором, но имеют ограничение (20 полей). Определение стандартного поля данных не подлежит изменениям (допускается изменение только его имени). Одно поле, определенное пользователем не может использоваться различными объектами.
В качестве [Object Code] могут выступать как код вида так и код типа объектов. Если необходимо обратится к типу объекта, то следует использовать след.подход: [Kind Code].[Type Code]</v>
          </cell>
          <cell r="E86" t="str">
            <v>Object Data</v>
          </cell>
        </row>
        <row r="87">
          <cell r="A87" t="str">
            <v>OD3</v>
          </cell>
          <cell r="B87" t="str">
            <v>Standard Fields</v>
          </cell>
          <cell r="C87" t="str">
            <v>Стандартные поля</v>
          </cell>
          <cell r="E87" t="str">
            <v>Object Data</v>
          </cell>
        </row>
        <row r="88">
          <cell r="A88" t="str">
            <v>OD4</v>
          </cell>
          <cell r="B88" t="str">
            <v>User Defined Fields</v>
          </cell>
          <cell r="C88" t="str">
            <v>Пользовательские поля</v>
          </cell>
          <cell r="E88" t="str">
            <v>Object Data</v>
          </cell>
        </row>
        <row r="89">
          <cell r="A89" t="str">
            <v>OBL1</v>
          </cell>
          <cell r="B89" t="str">
            <v>Object Data Elements</v>
          </cell>
          <cell r="C89" t="str">
            <v>Элементы данных Объекта страхования</v>
          </cell>
          <cell r="E89" t="str">
            <v>Object LOV</v>
          </cell>
        </row>
        <row r="90">
          <cell r="A90" t="str">
            <v>OBL2</v>
          </cell>
          <cell r="B90" t="str">
            <v>The table below shall provide the actual lists for all drop down fields as requested in spreadhseet "Object Data" . 
If a value from the list should be enabled for a specific object only this shall be described in the comments column.</v>
          </cell>
          <cell r="C90" t="str">
            <v>Следующая таблица должна содержать списки данных, ожидаемые в раскрывающихся полях со списками, предусмотренные и описанные на предыдущей странице.
Если значение из списка допустимо только для определенного объекта, укажите такое требование в комментарии.</v>
          </cell>
          <cell r="E90" t="str">
            <v>Object LOV</v>
          </cell>
        </row>
        <row r="91">
          <cell r="A91" t="str">
            <v>OR_H1</v>
          </cell>
          <cell r="B91" t="str">
            <v>[Specify the object group code as defined in spreadsheet "Objects"]</v>
          </cell>
          <cell r="C91" t="str">
            <v>[Укажите код группы Объектов, определеный в разделе Объекты]</v>
          </cell>
          <cell r="E91" t="str">
            <v>Object Roles</v>
          </cell>
          <cell r="F91" t="str">
            <v>Help</v>
          </cell>
        </row>
        <row r="92">
          <cell r="A92" t="str">
            <v>OR1</v>
          </cell>
          <cell r="B92" t="str">
            <v>Object Related Persons</v>
          </cell>
          <cell r="C92" t="str">
            <v>Объекты предполагающие связь с Людьми, имеющими страховой/операционный интерес</v>
          </cell>
          <cell r="E92" t="str">
            <v>Object Roles</v>
          </cell>
        </row>
        <row r="93">
          <cell r="A93" t="str">
            <v>OR2</v>
          </cell>
          <cell r="B93" t="str">
            <v>Used to setup people roles and sub-roles (usually categories of persons with some insurable interest) associated with a particular object of insurance. This allows a link at policy issue between the insured object and a person having any of the specified roles.</v>
          </cell>
          <cell r="C93" t="str">
            <v>Указываются типы ролей, которыми могут обладать люди, имеющие различный страховой и/или операционный интерес ассоциированный с определенными объектами. Это позволяет устанавливать связь между объектом стахования и людьми имеющими интерес в нем.</v>
          </cell>
          <cell r="E93" t="str">
            <v>Object Roles</v>
          </cell>
        </row>
        <row r="94">
          <cell r="A94" t="str">
            <v>OR3</v>
          </cell>
          <cell r="B94" t="str">
            <v>Applies to</v>
          </cell>
          <cell r="C94" t="str">
            <v>Применимо к</v>
          </cell>
          <cell r="E94" t="str">
            <v>Object Roles</v>
          </cell>
        </row>
        <row r="95">
          <cell r="A95" t="str">
            <v>ORL_H1</v>
          </cell>
          <cell r="B95" t="str">
            <v>Sum of covers</v>
          </cell>
          <cell r="C95" t="str">
            <v>Сумма по покрытиям</v>
          </cell>
          <cell r="E95" t="str">
            <v>Object Rules</v>
          </cell>
        </row>
        <row r="96">
          <cell r="A96" t="str">
            <v>ORL_H2</v>
          </cell>
          <cell r="B96" t="str">
            <v>Cannot be added unless Object [Object Code] is included in the policy</v>
          </cell>
          <cell r="C96" t="str">
            <v>Нельзя добавить если в полисе отсутствует объект</v>
          </cell>
          <cell r="E96" t="str">
            <v>Object Rules</v>
          </cell>
        </row>
        <row r="97">
          <cell r="A97" t="str">
            <v>ORL1</v>
          </cell>
          <cell r="B97" t="str">
            <v>Object rules</v>
          </cell>
          <cell r="C97" t="str">
            <v>Правила манипулирования Объектами</v>
          </cell>
          <cell r="E97" t="str">
            <v>Object Rules</v>
          </cell>
        </row>
        <row r="98">
          <cell r="A98" t="str">
            <v>ORL2</v>
          </cell>
          <cell r="B98" t="str">
            <v>The table below shall describe all rules applicable for the different objects of insurance available for this product. The available rule types are offered as a drop down.
In the header of each sub-table below is to be addressed the [Object Code] for which the rules shall apply. The [Object Code] may be addressed either as Groupe code or Kind code. If Type code needs to be referred please follow this convention - [Kind Code].[Type Code]</v>
          </cell>
          <cell r="C98" t="str">
            <v>В данной таблице необходимо указать все правила, используемые для обработки различных объектов страхового продукта. Все правила указываются списком при раскрытии объекта. 
Правила указываются в под-таблицах соответсвующих объектов используя их [Object Code]. 
В качестве [Object Code] могут выступать как код вида так и код типа объектов. Если необходимо обратиься к типу объекта, то следует использовать след.подход: [Kind Code].[Type Code]</v>
          </cell>
          <cell r="E98" t="str">
            <v>Object Rules</v>
          </cell>
        </row>
        <row r="99">
          <cell r="A99" t="str">
            <v>OB1</v>
          </cell>
          <cell r="B99" t="str">
            <v>Objects Of Insurance</v>
          </cell>
          <cell r="C99" t="str">
            <v>Объекты страхования</v>
          </cell>
          <cell r="E99" t="str">
            <v>Objects</v>
          </cell>
        </row>
        <row r="100">
          <cell r="A100" t="str">
            <v>OB10</v>
          </cell>
          <cell r="B100" t="str">
            <v>Property Screen</v>
          </cell>
          <cell r="C100" t="str">
            <v>Экранная форма для имущества</v>
          </cell>
          <cell r="E100" t="str">
            <v>Objects</v>
          </cell>
        </row>
        <row r="101">
          <cell r="A101" t="str">
            <v>OB11</v>
          </cell>
          <cell r="B101" t="str">
            <v>Construction Site Screen</v>
          </cell>
          <cell r="C101" t="str">
            <v>Экранная форма для Строй-Монтажных объектов</v>
          </cell>
          <cell r="E101" t="str">
            <v>Objects</v>
          </cell>
        </row>
        <row r="102">
          <cell r="A102" t="str">
            <v>OB12</v>
          </cell>
          <cell r="B102" t="str">
            <v>Aircraft Screen</v>
          </cell>
          <cell r="C102" t="str">
            <v>Экранная форма для воздушного судна</v>
          </cell>
          <cell r="E102" t="str">
            <v>Objects</v>
          </cell>
        </row>
        <row r="103">
          <cell r="A103" t="str">
            <v>OB13</v>
          </cell>
          <cell r="B103" t="str">
            <v>Cargo Screen</v>
          </cell>
          <cell r="C103" t="str">
            <v>Экранная форма для карго объектов</v>
          </cell>
          <cell r="E103" t="str">
            <v>Objects</v>
          </cell>
        </row>
        <row r="104">
          <cell r="A104" t="str">
            <v>OB14</v>
          </cell>
          <cell r="B104" t="str">
            <v>Vehicle Screen</v>
          </cell>
          <cell r="C104" t="str">
            <v>Экранная форма для транспортного средства</v>
          </cell>
          <cell r="E104" t="str">
            <v>Objects</v>
          </cell>
        </row>
        <row r="105">
          <cell r="A105" t="str">
            <v>OB15</v>
          </cell>
          <cell r="B105" t="str">
            <v>Vessel Screen</v>
          </cell>
          <cell r="C105" t="str">
            <v>Экранная форма для кораблей</v>
          </cell>
          <cell r="E105" t="str">
            <v>Objects</v>
          </cell>
        </row>
        <row r="106">
          <cell r="A106" t="str">
            <v>OB16</v>
          </cell>
          <cell r="B106" t="str">
            <v>Railway Screen</v>
          </cell>
          <cell r="C106" t="str">
            <v>Экранная форма для ЖД объектов</v>
          </cell>
          <cell r="E106" t="str">
            <v>Objects</v>
          </cell>
        </row>
        <row r="107">
          <cell r="A107" t="str">
            <v>OB17</v>
          </cell>
          <cell r="B107" t="str">
            <v>Additional equipment Screen</v>
          </cell>
          <cell r="C107" t="str">
            <v>Экранная форма для доп.оборудования</v>
          </cell>
          <cell r="E107" t="str">
            <v>Objects</v>
          </cell>
        </row>
        <row r="108">
          <cell r="A108" t="str">
            <v>OB18</v>
          </cell>
          <cell r="B108" t="str">
            <v>Crops Screen</v>
          </cell>
          <cell r="C108" t="str">
            <v>Экранная форма для С/Х объектов</v>
          </cell>
          <cell r="E108" t="str">
            <v>Objects</v>
          </cell>
        </row>
        <row r="109">
          <cell r="A109" t="str">
            <v>OB19</v>
          </cell>
          <cell r="B109" t="str">
            <v>Animal Screen</v>
          </cell>
          <cell r="C109" t="str">
            <v>Экранная форма для животных</v>
          </cell>
          <cell r="E109" t="str">
            <v>Objects</v>
          </cell>
        </row>
        <row r="110">
          <cell r="A110" t="str">
            <v>OB2</v>
          </cell>
          <cell r="B110" t="str">
            <v>The insured object shall be referred to as subject matter of insurance or it could also be addressed as insurable interest for the company. A general understanding for that level being an integrel part of the structure of any insurance product is that it resemples the physical object subject of the insurance. An exception to that rule is the liability coverage which does not imply any insured object. This exception is handled with a specific object screen not necessarily meant to capture any descriptive information for the object apart from the liability type. The lowest level of this structure, that is, Object Type is optional group wise. This constraint implies that the decision whether to be present or not applies for the whole Group. The group level is cummulative for all objects of the same class. Upon adding insured object to the policy the different classes are offered to the user  as a list  he or she should select from. Once the group is specified the user further subclassifies the insured object from the object screen itself (Kind and the Type are being selected).
As the Insured Person is a special type of object in its nature hence is not subject of any classification in the table below under the Insured Perosn section shall be noted the name that should serve for recognition of this particular object of insurance from all other available under the same product (if such are there). For separation purposes Insured persons may be differentiated as separate groups, i.e. Family member, Other Insured - these shall come as groups of the partuclar screen.</v>
          </cell>
          <cell r="C110" t="str">
            <v xml:space="preserve">Застрахованным объектом считается предмет договора страхования или еще другими словами его называют страховым интересом. Это неотъемлимая часть любого страхового продукта и представляет собою обычно физический объект в целях страхования. Исключением из данного определения являются "объекты" (покрытия) типа "Ответственность", которые не являются физическими объектами. Для таких случаев применяется специальная экранная (объектная) форма, отличающаяся от стандартной формы по сбору описательной информации об объекте. На более низком уровне структура Объекта предлагает возможность описания и "Типа объекта", если объект представляет собою объектную группу. Наличие (или отсутствие) типа объекта определяется при описании уровня группы объектов. В группу объединяются объекты имеющие признаки принадлежности к одному классу. При добавлении Объекта Страхования в полис, пользователю предлагается выбрать класс/группу объектов. После выбора группы, пользователь указывает непосредственно тип/вид объекта.
Застрахованное лицо также представляет собою специальный тип объекта, для которого достаточно указать его имя (ФИО). </v>
          </cell>
          <cell r="E110" t="str">
            <v>Objects</v>
          </cell>
        </row>
        <row r="111">
          <cell r="A111" t="str">
            <v>OB20</v>
          </cell>
          <cell r="B111" t="str">
            <v>Insured Group Screen</v>
          </cell>
          <cell r="C111" t="str">
            <v>Экранная форма для группы лиц</v>
          </cell>
          <cell r="E111" t="str">
            <v>Objects</v>
          </cell>
        </row>
        <row r="112">
          <cell r="A112" t="str">
            <v>OB21</v>
          </cell>
          <cell r="B112" t="str">
            <v>Insured Person Screen</v>
          </cell>
          <cell r="C112" t="str">
            <v>Экранная форма для одного лица</v>
          </cell>
          <cell r="E112" t="str">
            <v>Objects</v>
          </cell>
        </row>
        <row r="113">
          <cell r="A113" t="str">
            <v>OB22</v>
          </cell>
          <cell r="B113" t="str">
            <v>Other (i.e. Liability) Screen</v>
          </cell>
          <cell r="C113" t="str">
            <v>Экранная форма для др.типов объектов (напр."Ответственность")</v>
          </cell>
          <cell r="E113" t="str">
            <v>Objects</v>
          </cell>
        </row>
        <row r="114">
          <cell r="A114" t="str">
            <v>OB30</v>
          </cell>
          <cell r="B114" t="str">
            <v>[Group ID].</v>
          </cell>
          <cell r="C114" t="str">
            <v>[ID группы].</v>
          </cell>
          <cell r="E114" t="str">
            <v>Objects</v>
          </cell>
        </row>
        <row r="115">
          <cell r="A115" t="str">
            <v>OB31</v>
          </cell>
          <cell r="B115" t="str">
            <v>[Group ID].[Kind ID]</v>
          </cell>
          <cell r="C115" t="str">
            <v>[ID группы].[ID вида]</v>
          </cell>
          <cell r="E115" t="str">
            <v>Objects</v>
          </cell>
        </row>
        <row r="116">
          <cell r="A116" t="str">
            <v>OB32</v>
          </cell>
          <cell r="B116" t="str">
            <v>[Group Name]</v>
          </cell>
          <cell r="C116" t="str">
            <v>[Наименование группы]</v>
          </cell>
          <cell r="E116" t="str">
            <v>Objects</v>
          </cell>
        </row>
        <row r="117">
          <cell r="A117" t="str">
            <v>OB40</v>
          </cell>
          <cell r="B117" t="str">
            <v>[Property Type]</v>
          </cell>
          <cell r="C117" t="str">
            <v>[Тип имущества]</v>
          </cell>
          <cell r="E117" t="str">
            <v>Objects</v>
          </cell>
        </row>
        <row r="118">
          <cell r="A118" t="str">
            <v>OB41</v>
          </cell>
          <cell r="B118" t="str">
            <v>[Construction Type]</v>
          </cell>
          <cell r="C118" t="str">
            <v>[Тип объекта]</v>
          </cell>
          <cell r="E118" t="str">
            <v>Objects</v>
          </cell>
        </row>
        <row r="119">
          <cell r="A119" t="str">
            <v>OB42</v>
          </cell>
          <cell r="B119" t="str">
            <v>[Aircraft Type]</v>
          </cell>
          <cell r="C119" t="str">
            <v>[Тип судна]</v>
          </cell>
          <cell r="E119" t="str">
            <v>Objects</v>
          </cell>
        </row>
        <row r="120">
          <cell r="A120" t="str">
            <v>OB43</v>
          </cell>
          <cell r="B120" t="str">
            <v>[Cargo Type]</v>
          </cell>
          <cell r="C120" t="str">
            <v>[Тип карго]</v>
          </cell>
          <cell r="E120" t="str">
            <v>Objects</v>
          </cell>
        </row>
        <row r="121">
          <cell r="A121" t="str">
            <v>OB44</v>
          </cell>
          <cell r="B121" t="str">
            <v>[Vehicle Type]</v>
          </cell>
          <cell r="C121" t="str">
            <v>[Тип транс. средства]</v>
          </cell>
          <cell r="E121" t="str">
            <v>Objects</v>
          </cell>
        </row>
        <row r="122">
          <cell r="A122" t="str">
            <v>OB45</v>
          </cell>
          <cell r="B122" t="str">
            <v>[Vessel Type]</v>
          </cell>
          <cell r="C122" t="str">
            <v>[Тип корабля]</v>
          </cell>
          <cell r="E122" t="str">
            <v>Objects</v>
          </cell>
        </row>
        <row r="123">
          <cell r="A123" t="str">
            <v>OB46</v>
          </cell>
          <cell r="B123" t="str">
            <v>[Railway Type]</v>
          </cell>
          <cell r="C123" t="str">
            <v>[Тип ЖД объекта]</v>
          </cell>
          <cell r="E123" t="str">
            <v>Objects</v>
          </cell>
        </row>
        <row r="124">
          <cell r="A124" t="str">
            <v>OB47</v>
          </cell>
          <cell r="B124" t="str">
            <v>[Additional equipment Type]</v>
          </cell>
          <cell r="C124" t="str">
            <v>[Тип доп. оборудования]</v>
          </cell>
          <cell r="E124" t="str">
            <v>Objects</v>
          </cell>
        </row>
        <row r="125">
          <cell r="A125" t="str">
            <v>OB48</v>
          </cell>
          <cell r="B125" t="str">
            <v>[Crops Type]</v>
          </cell>
          <cell r="C125" t="str">
            <v>[Тип С/Х объектов]</v>
          </cell>
          <cell r="E125" t="str">
            <v>Objects</v>
          </cell>
        </row>
        <row r="126">
          <cell r="A126" t="str">
            <v>OB49</v>
          </cell>
          <cell r="B126" t="str">
            <v>[Animal Type]</v>
          </cell>
          <cell r="C126" t="str">
            <v>[Тип животного]</v>
          </cell>
          <cell r="E126" t="str">
            <v>Objects</v>
          </cell>
        </row>
        <row r="127">
          <cell r="A127" t="str">
            <v>OB50</v>
          </cell>
          <cell r="B127" t="str">
            <v>[Insured Group Type]</v>
          </cell>
          <cell r="C127" t="str">
            <v>[Тип группы]</v>
          </cell>
          <cell r="E127" t="str">
            <v>Objects</v>
          </cell>
        </row>
        <row r="128">
          <cell r="A128" t="str">
            <v>OB51</v>
          </cell>
          <cell r="B128" t="str">
            <v>[Other (i.e. Liability) Type]</v>
          </cell>
          <cell r="C128" t="str">
            <v>[Тип]</v>
          </cell>
          <cell r="E128" t="str">
            <v>Objects</v>
          </cell>
        </row>
        <row r="129">
          <cell r="A129" t="str">
            <v>OI1</v>
          </cell>
          <cell r="B129" t="str">
            <v>Open Issues</v>
          </cell>
          <cell r="C129" t="str">
            <v>Открытые вопросы</v>
          </cell>
          <cell r="E129" t="str">
            <v>OI</v>
          </cell>
        </row>
        <row r="130">
          <cell r="A130" t="str">
            <v>OI2</v>
          </cell>
          <cell r="B130" t="str">
            <v>Sheet</v>
          </cell>
          <cell r="C130" t="str">
            <v>Рабочий лист</v>
          </cell>
          <cell r="E130" t="str">
            <v>OI</v>
          </cell>
        </row>
        <row r="131">
          <cell r="A131" t="str">
            <v>OI3</v>
          </cell>
          <cell r="B131" t="str">
            <v>Description</v>
          </cell>
          <cell r="C131" t="str">
            <v>Вопрос/Проблема</v>
          </cell>
          <cell r="E131" t="str">
            <v>OI</v>
          </cell>
        </row>
        <row r="132">
          <cell r="A132" t="str">
            <v>OI4</v>
          </cell>
          <cell r="B132" t="str">
            <v>Initiated by</v>
          </cell>
          <cell r="C132" t="str">
            <v>Автор</v>
          </cell>
          <cell r="E132" t="str">
            <v>OI</v>
          </cell>
        </row>
        <row r="133">
          <cell r="A133" t="str">
            <v>OI5</v>
          </cell>
          <cell r="B133" t="str">
            <v>Date</v>
          </cell>
          <cell r="C133" t="str">
            <v>Дата</v>
          </cell>
          <cell r="E133" t="str">
            <v>OI</v>
          </cell>
        </row>
        <row r="134">
          <cell r="A134" t="str">
            <v>OI6</v>
          </cell>
          <cell r="B134" t="str">
            <v>Responsible</v>
          </cell>
          <cell r="C134" t="str">
            <v>Ответственный</v>
          </cell>
          <cell r="E134" t="str">
            <v>OI</v>
          </cell>
        </row>
        <row r="135">
          <cell r="A135" t="str">
            <v>OI7</v>
          </cell>
          <cell r="B135" t="str">
            <v>Deadline</v>
          </cell>
          <cell r="C135" t="str">
            <v>Срок</v>
          </cell>
          <cell r="E135" t="str">
            <v>OI</v>
          </cell>
        </row>
        <row r="136">
          <cell r="A136" t="str">
            <v>OI8</v>
          </cell>
          <cell r="B136" t="str">
            <v>Status</v>
          </cell>
          <cell r="C136" t="str">
            <v>Статус</v>
          </cell>
          <cell r="E136" t="str">
            <v>OI</v>
          </cell>
        </row>
        <row r="137">
          <cell r="A137" t="str">
            <v>OI9</v>
          </cell>
          <cell r="B137" t="str">
            <v>Final Resolution</v>
          </cell>
          <cell r="C137" t="str">
            <v>Решение</v>
          </cell>
          <cell r="E137" t="str">
            <v>OI</v>
          </cell>
        </row>
        <row r="138">
          <cell r="A138" t="str">
            <v>PP1</v>
          </cell>
          <cell r="B138" t="str">
            <v>Policy Participants</v>
          </cell>
          <cell r="C138" t="str">
            <v>Участники Договора Страхования (имеющие страховой интерес)</v>
          </cell>
          <cell r="E138" t="str">
            <v>Pol Participants</v>
          </cell>
        </row>
        <row r="139">
          <cell r="A139" t="str">
            <v>PP10</v>
          </cell>
          <cell r="B139" t="str">
            <v xml:space="preserve">Policy holder                              </v>
          </cell>
          <cell r="C139" t="str">
            <v>Страхователь</v>
          </cell>
          <cell r="E139" t="str">
            <v>Pol Participants</v>
          </cell>
          <cell r="F139" t="str">
            <v>Help</v>
          </cell>
        </row>
        <row r="140">
          <cell r="A140" t="str">
            <v>PP11</v>
          </cell>
          <cell r="B140" t="str">
            <v xml:space="preserve">Premium payor                              </v>
          </cell>
          <cell r="C140" t="str">
            <v>Плательщик премии</v>
          </cell>
          <cell r="E140" t="str">
            <v>Pol Participants</v>
          </cell>
          <cell r="F140" t="str">
            <v>Help</v>
          </cell>
        </row>
        <row r="141">
          <cell r="A141" t="str">
            <v>PP12</v>
          </cell>
          <cell r="B141" t="str">
            <v>Contact person related to engagement/policy</v>
          </cell>
          <cell r="C141" t="str">
            <v>Контактное лицо по договору страхования</v>
          </cell>
          <cell r="E141" t="str">
            <v>Pol Participants</v>
          </cell>
          <cell r="F141" t="str">
            <v>Help</v>
          </cell>
        </row>
        <row r="142">
          <cell r="A142" t="str">
            <v>PP13</v>
          </cell>
          <cell r="B142" t="str">
            <v xml:space="preserve">Participant in engagement                  </v>
          </cell>
          <cell r="C142" t="str">
            <v>Участник Генерального соглашения</v>
          </cell>
          <cell r="E142" t="str">
            <v>Pol Participants</v>
          </cell>
          <cell r="F142" t="str">
            <v>Help</v>
          </cell>
        </row>
        <row r="143">
          <cell r="A143" t="str">
            <v>PP14</v>
          </cell>
          <cell r="B143" t="str">
            <v xml:space="preserve">Beneficient of the policy                  </v>
          </cell>
          <cell r="C143" t="str">
            <v>Бенефициар(-ы) по полису</v>
          </cell>
          <cell r="E143" t="str">
            <v>Pol Participants</v>
          </cell>
          <cell r="F143" t="str">
            <v>Help</v>
          </cell>
        </row>
        <row r="144">
          <cell r="A144" t="str">
            <v>PP15</v>
          </cell>
          <cell r="B144" t="str">
            <v xml:space="preserve">Loss Adjuster                              </v>
          </cell>
          <cell r="C144" t="str">
            <v>Эксперт по урегулированию убытков</v>
          </cell>
          <cell r="E144" t="str">
            <v>Pol Participants</v>
          </cell>
          <cell r="F144" t="str">
            <v>Help</v>
          </cell>
        </row>
        <row r="145">
          <cell r="A145" t="str">
            <v>PP16</v>
          </cell>
          <cell r="B145" t="str">
            <v>Any other parties with interests</v>
          </cell>
          <cell r="C145" t="str">
            <v>Любая др.сторона, имеющая интерес</v>
          </cell>
          <cell r="E145" t="str">
            <v>Pol Participants</v>
          </cell>
          <cell r="F145" t="str">
            <v>Help</v>
          </cell>
        </row>
        <row r="146">
          <cell r="A146" t="str">
            <v>PP17</v>
          </cell>
          <cell r="B146" t="str">
            <v>Defaulted the same as the customer</v>
          </cell>
          <cell r="C146" t="str">
            <v>По умолчанию тоже лицо, что и Клиент</v>
          </cell>
          <cell r="E146" t="str">
            <v>Pol Participants</v>
          </cell>
          <cell r="F146" t="str">
            <v>Help</v>
          </cell>
        </row>
        <row r="147">
          <cell r="A147" t="str">
            <v>PP2</v>
          </cell>
          <cell r="B147" t="str">
            <v>These people roles (categories of persons with some insurable interest) certify which entities the user may associate with the insurance agreement. This allows linkage on policy level between any given person and the insurance contract.</v>
          </cell>
          <cell r="C147" t="str">
            <v>Подлежат определению Участники Договора Страхования (имеющие страховой интерес) - это позволит устанавливать связь между договором страхования и его участниками (заинтересованными лицами).</v>
          </cell>
          <cell r="E147" t="str">
            <v>Pol Participants</v>
          </cell>
        </row>
        <row r="148">
          <cell r="A148" t="str">
            <v>PP3</v>
          </cell>
          <cell r="B148" t="str">
            <v>Role</v>
          </cell>
          <cell r="C148" t="str">
            <v>Роль</v>
          </cell>
          <cell r="E148" t="str">
            <v>Pol Participants</v>
          </cell>
        </row>
        <row r="149">
          <cell r="A149" t="str">
            <v>PP4</v>
          </cell>
          <cell r="B149" t="str">
            <v>Rules</v>
          </cell>
          <cell r="C149" t="str">
            <v>Правила</v>
          </cell>
          <cell r="E149" t="str">
            <v>Pol Participants</v>
          </cell>
        </row>
        <row r="150">
          <cell r="A150" t="str">
            <v>PR_H1</v>
          </cell>
          <cell r="B150" t="str">
            <v>[Specify the list of product codes]</v>
          </cell>
          <cell r="C150" t="str">
            <v>[Указать список кодов продуктов]</v>
          </cell>
          <cell r="E150" t="str">
            <v>Product</v>
          </cell>
          <cell r="F150" t="str">
            <v>Help</v>
          </cell>
        </row>
        <row r="151">
          <cell r="A151" t="str">
            <v>PR_H2</v>
          </cell>
          <cell r="B151" t="str">
            <v>[Specify how premium should be calculated for short-term policies - Short term rates; Proportional monthly; Proportional daily]</v>
          </cell>
          <cell r="C151" t="str">
            <v>[Укажите, как премия должна рассчитываться по краткосрочным политики - Краткосрочные ставки; Пропорциональный ежемесячно; Пропорциональный eжедневно]</v>
          </cell>
          <cell r="E151" t="str">
            <v>Product</v>
          </cell>
          <cell r="F151" t="str">
            <v>Help</v>
          </cell>
        </row>
        <row r="152">
          <cell r="A152" t="str">
            <v>PR1</v>
          </cell>
          <cell r="B152" t="str">
            <v>Product Specification</v>
          </cell>
          <cell r="C152" t="str">
            <v>Данные о продукте</v>
          </cell>
          <cell r="E152" t="str">
            <v>Product</v>
          </cell>
        </row>
        <row r="153">
          <cell r="A153" t="str">
            <v>PR10</v>
          </cell>
          <cell r="B153" t="str">
            <v>Short description of Product in writing</v>
          </cell>
          <cell r="C153" t="str">
            <v>Краткое описание продукта</v>
          </cell>
          <cell r="E153" t="str">
            <v>Product</v>
          </cell>
        </row>
        <row r="154">
          <cell r="A154" t="str">
            <v>PR11</v>
          </cell>
          <cell r="B154" t="str">
            <v>Scope</v>
          </cell>
          <cell r="C154" t="str">
            <v>Назначение продукта</v>
          </cell>
          <cell r="E154" t="str">
            <v>Product</v>
          </cell>
        </row>
        <row r="155">
          <cell r="A155" t="str">
            <v>PR12</v>
          </cell>
          <cell r="B155" t="str">
            <v xml:space="preserve">Currency of the product </v>
          </cell>
          <cell r="C155" t="str">
            <v>Обмен продукта</v>
          </cell>
          <cell r="E155" t="str">
            <v>Product</v>
          </cell>
        </row>
        <row r="156">
          <cell r="A156" t="str">
            <v>PR13</v>
          </cell>
          <cell r="B156" t="str">
            <v>Name</v>
          </cell>
          <cell r="C156" t="str">
            <v>Наименование</v>
          </cell>
          <cell r="E156" t="str">
            <v>Product</v>
          </cell>
        </row>
        <row r="157">
          <cell r="A157" t="str">
            <v>PR14</v>
          </cell>
          <cell r="B157" t="str">
            <v>Code</v>
          </cell>
          <cell r="C157" t="str">
            <v>Код</v>
          </cell>
          <cell r="E157" t="str">
            <v>Product</v>
          </cell>
        </row>
        <row r="158">
          <cell r="A158" t="str">
            <v>PR15</v>
          </cell>
          <cell r="B158" t="str">
            <v>Max Duration</v>
          </cell>
          <cell r="C158" t="str">
            <v>Макс.период действия полиса</v>
          </cell>
          <cell r="E158" t="str">
            <v>Product</v>
          </cell>
        </row>
        <row r="159">
          <cell r="A159" t="str">
            <v>PR16</v>
          </cell>
          <cell r="B159" t="str">
            <v>Max Installments</v>
          </cell>
          <cell r="C159" t="str">
            <v>Максимально допустимое кол-во взносов</v>
          </cell>
          <cell r="E159" t="str">
            <v>Product</v>
          </cell>
        </row>
        <row r="160">
          <cell r="A160" t="str">
            <v>PR17</v>
          </cell>
          <cell r="B160" t="str">
            <v>Main Product</v>
          </cell>
          <cell r="C160" t="str">
            <v>Основной продукт(-ы)</v>
          </cell>
          <cell r="E160" t="str">
            <v>Product</v>
          </cell>
        </row>
        <row r="161">
          <cell r="A161" t="str">
            <v>PR18</v>
          </cell>
          <cell r="B161" t="str">
            <v>Min Duration</v>
          </cell>
          <cell r="C161" t="str">
            <v>Мин. период действия полиса</v>
          </cell>
          <cell r="E161" t="str">
            <v>Product</v>
          </cell>
        </row>
        <row r="162">
          <cell r="A162" t="str">
            <v>PR19</v>
          </cell>
          <cell r="B162" t="str">
            <v>Min Installments</v>
          </cell>
          <cell r="C162" t="str">
            <v>Мин. допустимое кол-во взносов</v>
          </cell>
          <cell r="E162" t="str">
            <v>Product</v>
          </cell>
        </row>
        <row r="163">
          <cell r="A163" t="str">
            <v>PR20</v>
          </cell>
          <cell r="B163" t="str">
            <v>Renewal Allowed</v>
          </cell>
          <cell r="C163" t="str">
            <v>Обновление разрешено</v>
          </cell>
          <cell r="E163" t="str">
            <v>Product</v>
          </cell>
        </row>
        <row r="164">
          <cell r="A164" t="str">
            <v>PR21</v>
          </cell>
          <cell r="B164" t="str">
            <v>Tariff Rule</v>
          </cell>
          <cell r="C164" t="str">
            <v>Премиум правило расчета для краткосрочной политики</v>
          </cell>
          <cell r="E164" t="str">
            <v>Product</v>
          </cell>
        </row>
        <row r="165">
          <cell r="A165" t="str">
            <v>PR22</v>
          </cell>
          <cell r="B165" t="str">
            <v>Policy Begin rule</v>
          </cell>
          <cell r="C165" t="str">
            <v>Страховой полис начать правило</v>
          </cell>
          <cell r="E165" t="str">
            <v>Product</v>
          </cell>
        </row>
        <row r="166">
          <cell r="A166" t="str">
            <v>PR23</v>
          </cell>
          <cell r="B166" t="str">
            <v>Policy End rule</v>
          </cell>
          <cell r="C166" t="str">
            <v>Конец страховой полис правило</v>
          </cell>
          <cell r="E166" t="str">
            <v>Product</v>
          </cell>
        </row>
        <row r="167">
          <cell r="A167" t="str">
            <v>PR2</v>
          </cell>
          <cell r="B167" t="str">
            <v>This section should indicate the general product information.
Also, if the product has main (parent) product it should be specified, please specify the main (parent) product (eg business interruption and property insurance).</v>
          </cell>
          <cell r="C167" t="str">
            <v>В данном разделе следует указать общую информацию о продукте. 
Также, если продукт не является самостоятельным (standalone), следует указать его основной (родительский) продукт (напр.: перерывы производства и страхование имущества).</v>
          </cell>
          <cell r="E167" t="str">
            <v>Product</v>
          </cell>
        </row>
        <row r="168">
          <cell r="A168" t="str">
            <v>PRR_H1</v>
          </cell>
          <cell r="B168" t="str">
            <v>If the age of the building is between 0 and 10 years</v>
          </cell>
          <cell r="C168" t="str">
            <v>Если возраст здания в пределах 0-10 лет</v>
          </cell>
          <cell r="E168" t="str">
            <v>Product Rule</v>
          </cell>
          <cell r="F168" t="str">
            <v>Help</v>
          </cell>
        </row>
        <row r="169">
          <cell r="A169" t="str">
            <v>PRR_H10</v>
          </cell>
          <cell r="B169" t="str">
            <v>Applies only for object [Object Code]</v>
          </cell>
          <cell r="C169" t="str">
            <v>Применимо только к объекту (указать его код)</v>
          </cell>
          <cell r="E169" t="str">
            <v>Product Rule</v>
          </cell>
          <cell r="F169" t="str">
            <v>Help</v>
          </cell>
        </row>
        <row r="170">
          <cell r="A170" t="str">
            <v>PRR_H2</v>
          </cell>
          <cell r="B170" t="str">
            <v>If the age of the customer is over 70 years</v>
          </cell>
          <cell r="C170" t="str">
            <v>Если возраст клиента превышает 70 лет</v>
          </cell>
          <cell r="E170" t="str">
            <v>Product Rule</v>
          </cell>
          <cell r="F170" t="str">
            <v>Help</v>
          </cell>
        </row>
        <row r="171">
          <cell r="A171" t="str">
            <v>PRR_H3</v>
          </cell>
          <cell r="B171" t="str">
            <v>Cover Earthquake is not allowed for buildings with wooden frame construction</v>
          </cell>
          <cell r="C171" t="str">
            <v>Строение</v>
          </cell>
          <cell r="E171" t="str">
            <v>Product Rule</v>
          </cell>
          <cell r="F171" t="str">
            <v>Help</v>
          </cell>
        </row>
        <row r="172">
          <cell r="A172" t="str">
            <v>PRR_H4</v>
          </cell>
          <cell r="B172" t="str">
            <v>Sum Insured control: "Sum Insured cannot be waived with more than 25%"</v>
          </cell>
          <cell r="C172" t="str">
            <v>Контроль страховой суммы: "СС не может быть занижена более чем на 25%"</v>
          </cell>
          <cell r="E172" t="str">
            <v>Product Rule</v>
          </cell>
          <cell r="F172" t="str">
            <v>Help</v>
          </cell>
        </row>
        <row r="173">
          <cell r="A173" t="str">
            <v>PRR_H5</v>
          </cell>
          <cell r="B173" t="str">
            <v>Cancellation should be forbidden in case there are active/pad claims</v>
          </cell>
          <cell r="C173" t="str">
            <v>Запрет рассторжения если есть (не-)оплаченные убытки</v>
          </cell>
          <cell r="E173" t="str">
            <v>Product Rule</v>
          </cell>
          <cell r="F173" t="str">
            <v>Help</v>
          </cell>
        </row>
        <row r="174">
          <cell r="A174" t="str">
            <v>PRR_H6</v>
          </cell>
          <cell r="B174" t="str">
            <v>Renewal trigger: "The renewal process is activated 60 before expiry. A renewal proposal is generated."</v>
          </cell>
          <cell r="C174" t="str">
            <v>Процедура пролонгации начинается за 60 дней до истечения. Соотетствующее Уведомление должно генерироваться.</v>
          </cell>
          <cell r="E174" t="str">
            <v>Product Rule</v>
          </cell>
          <cell r="F174" t="str">
            <v>Help</v>
          </cell>
        </row>
        <row r="175">
          <cell r="A175" t="str">
            <v>PRR_H7</v>
          </cell>
          <cell r="B175" t="str">
            <v>Refer to senior underwriter</v>
          </cell>
          <cell r="C175" t="str">
            <v>Обратиться к старшему андерайтеру</v>
          </cell>
          <cell r="E175" t="str">
            <v>Product Rule</v>
          </cell>
          <cell r="F175" t="str">
            <v>Help</v>
          </cell>
        </row>
        <row r="176">
          <cell r="A176" t="str">
            <v>PRR_H8</v>
          </cell>
          <cell r="B176" t="str">
            <v>Prohibit policy issuance</v>
          </cell>
          <cell r="C176" t="str">
            <v>Запретить выдачу полиса</v>
          </cell>
          <cell r="E176" t="str">
            <v>Product Rule</v>
          </cell>
          <cell r="F176" t="str">
            <v>Help</v>
          </cell>
        </row>
        <row r="177">
          <cell r="A177" t="str">
            <v>PRR_H9</v>
          </cell>
          <cell r="B177" t="str">
            <v>Prohibit policy registration</v>
          </cell>
          <cell r="C177" t="str">
            <v>Запретить регистрацию полиса</v>
          </cell>
          <cell r="E177" t="str">
            <v>Product Rule</v>
          </cell>
          <cell r="F177" t="str">
            <v>Help</v>
          </cell>
        </row>
        <row r="178">
          <cell r="A178" t="str">
            <v>PRR1</v>
          </cell>
          <cell r="B178" t="str">
            <v>Product Rules</v>
          </cell>
          <cell r="C178" t="str">
            <v>Правила поведения продукта</v>
          </cell>
          <cell r="E178" t="str">
            <v>Product Rule</v>
          </cell>
        </row>
        <row r="179">
          <cell r="A179" t="str">
            <v>PRR2</v>
          </cell>
          <cell r="B179" t="str">
            <v>Describe any product related rules, like acceptance rules,  underwriting rules etc. Each rule should be classified in terms of type which would indicate the stage (i.e. policy issuance) on which it will be triggered. The description gives infromation for the conditions which will produce the result as outlined in the column with the same name.
In the table below should be also provided the rules tha the system should cope with in the context of alterations/cancellations/renewals. For each of the three focus areas should be described separately in a detailed manner all relevant rules. If a rule is asscociated with a given product component only (i.e. object, cover, etc.) this should be reflected in the comments column.</v>
          </cell>
          <cell r="C179" t="str">
            <v>Опишите все правила используемые в продукте, такие как: правила принятия/одобрения рисков, оценки риска и т.д. Каждое правило должно быть классифицировано/ассоциировано с бизнес процессом, который его вызывает.
Также в таблице следует указать правила, выполнение которых система должна обеспечить при изменениях/рассторженяих/обновлениях полисов. Правила категоризированы в соответсвующие три раздела. Если правило применимо к отдельно взятой компоненте продукта (наприм.: объект, покрытие, т.д.) - это должно быть указано в колонке "Примечание".</v>
          </cell>
          <cell r="E179" t="str">
            <v>Product Rule</v>
          </cell>
        </row>
        <row r="180">
          <cell r="A180" t="str">
            <v>PRR3</v>
          </cell>
          <cell r="B180" t="str">
            <v>Rule type</v>
          </cell>
          <cell r="C180" t="str">
            <v>Тип правила</v>
          </cell>
          <cell r="E180" t="str">
            <v>Product Rule</v>
          </cell>
        </row>
        <row r="181">
          <cell r="A181" t="str">
            <v>PRR4</v>
          </cell>
          <cell r="B181" t="str">
            <v>Rule description</v>
          </cell>
          <cell r="C181" t="str">
            <v>Описание правила</v>
          </cell>
          <cell r="E181" t="str">
            <v>Product Rule</v>
          </cell>
        </row>
        <row r="182">
          <cell r="A182" t="str">
            <v>PRR5</v>
          </cell>
          <cell r="B182" t="str">
            <v>Rule result/Comment</v>
          </cell>
          <cell r="C182" t="str">
            <v>Результат использования правила</v>
          </cell>
          <cell r="E182" t="str">
            <v>Product Rule</v>
          </cell>
        </row>
        <row r="183">
          <cell r="A183" t="str">
            <v>Q_H1</v>
          </cell>
          <cell r="B183" t="str">
            <v>Paid up Capital</v>
          </cell>
          <cell r="C183" t="str">
            <v>Размер капитала</v>
          </cell>
          <cell r="E183" t="str">
            <v>Quest</v>
          </cell>
        </row>
        <row r="184">
          <cell r="A184" t="str">
            <v>Q_H2</v>
          </cell>
          <cell r="B184" t="str">
            <v>Construction type</v>
          </cell>
          <cell r="C184" t="str">
            <v>Тип строения</v>
          </cell>
          <cell r="E184" t="str">
            <v>Quest</v>
          </cell>
        </row>
        <row r="185">
          <cell r="A185" t="str">
            <v>Q_H3</v>
          </cell>
          <cell r="B185" t="str">
            <v>Frame</v>
          </cell>
          <cell r="C185" t="str">
            <v>Панельный</v>
          </cell>
          <cell r="E185" t="str">
            <v>Quest</v>
          </cell>
        </row>
        <row r="186">
          <cell r="A186" t="str">
            <v>Q_H4</v>
          </cell>
          <cell r="B186" t="str">
            <v>Joisted Masonry</v>
          </cell>
          <cell r="C186" t="str">
            <v>Кладка</v>
          </cell>
          <cell r="E186" t="str">
            <v>Quest</v>
          </cell>
        </row>
        <row r="187">
          <cell r="A187" t="str">
            <v>Q_H5</v>
          </cell>
          <cell r="B187" t="str">
            <v>Light Noncombustible</v>
          </cell>
          <cell r="C187" t="str">
            <v>Легко невозгораемый</v>
          </cell>
          <cell r="E187" t="str">
            <v>Quest</v>
          </cell>
        </row>
        <row r="188">
          <cell r="A188" t="str">
            <v>Q_H6</v>
          </cell>
          <cell r="B188" t="str">
            <v>Masonry Noncombustible</v>
          </cell>
          <cell r="C188" t="str">
            <v>Кладка невозгораемая</v>
          </cell>
          <cell r="E188" t="str">
            <v>Quest</v>
          </cell>
        </row>
        <row r="189">
          <cell r="A189" t="str">
            <v>Q1</v>
          </cell>
          <cell r="B189" t="str">
            <v>Questionnaire</v>
          </cell>
          <cell r="C189" t="str">
            <v>Вопросники</v>
          </cell>
          <cell r="E189" t="str">
            <v>Quest</v>
          </cell>
        </row>
        <row r="190">
          <cell r="A190" t="str">
            <v>Q10</v>
          </cell>
          <cell r="B190" t="str">
            <v>Question</v>
          </cell>
          <cell r="C190" t="str">
            <v>Вопрос</v>
          </cell>
          <cell r="E190" t="str">
            <v>Quest</v>
          </cell>
        </row>
        <row r="191">
          <cell r="A191" t="str">
            <v>Q11</v>
          </cell>
          <cell r="B191" t="str">
            <v>Main Question</v>
          </cell>
          <cell r="C191" t="str">
            <v>Основной вопрос</v>
          </cell>
          <cell r="E191" t="str">
            <v>Quest</v>
          </cell>
        </row>
        <row r="192">
          <cell r="A192" t="str">
            <v>Q12</v>
          </cell>
          <cell r="B192" t="str">
            <v>Stage</v>
          </cell>
          <cell r="C192" t="str">
            <v>Этап</v>
          </cell>
          <cell r="E192" t="str">
            <v>Quest</v>
          </cell>
        </row>
        <row r="193">
          <cell r="A193" t="str">
            <v>Q13</v>
          </cell>
          <cell r="B193" t="str">
            <v>Answer type</v>
          </cell>
          <cell r="C193" t="str">
            <v>Тип ответа</v>
          </cell>
          <cell r="E193" t="str">
            <v>Quest</v>
          </cell>
        </row>
        <row r="194">
          <cell r="A194" t="str">
            <v>Q14</v>
          </cell>
          <cell r="B194" t="str">
            <v>Values</v>
          </cell>
          <cell r="C194" t="str">
            <v>Значения</v>
          </cell>
          <cell r="E194" t="str">
            <v>Quest</v>
          </cell>
        </row>
        <row r="195">
          <cell r="A195" t="str">
            <v>Q2</v>
          </cell>
          <cell r="B195" t="str">
            <v>The questionnaire is seen as tool for data capturing. Please fill in the table by adding all questions that a user may need to answer. The questionnaire may be source for price calculation as well as source of any kind of business rules. Questions may be referred to either of the contrct levels - Policy or Object. Values are only expected to be provided if the type of the answer is List.
If a question should be loaded based on the answer of another question please indicate that in the Main Question column.
If a question should be loaded only in an annex or a proposal scenario please indicate that in the Stage column.
If a answer type is from type list please insert as many rows as many answers should be there for the questions.
[Object Code] may be addressed either as Groupe code or Kind code. If Type code needs to be referred please follow this convention - [Kind Code].[Type Code]</v>
          </cell>
          <cell r="C195" t="str">
            <v>Вопросник - инструмент для сбора данных. Заполните таблицу всеми вопросами, на которые должен ответить Страхователь. Данные из вопросника могут использоваться для расчета премии, а также указывать на какие бизнес правила следует применить. Вопросники могут быть определены для уровней - полис, объект. Ответами на вопросы могут служить также предопределенные значения из списка. 
Если существуют зависимые вопросы (зависит от ответа на вопрос), тогда это надо указать в колонке Main Question (основной вопрос).
Если вопросники необходимы только на определенном этапе администрирования полиса, тогда об этом указывается в колонке Stage column.
В качестве Кода Объекта [Object Code] следует использовать или код группы или вида. Если необходимо увязать с типом объекта - [Kind Code].[Type Code]</v>
          </cell>
          <cell r="E195" t="str">
            <v>Quest</v>
          </cell>
        </row>
        <row r="196">
          <cell r="A196" t="str">
            <v>Q20</v>
          </cell>
          <cell r="B196" t="str">
            <v>[Product code].[Seq No]</v>
          </cell>
          <cell r="C196" t="str">
            <v>[Код продукта].[№]</v>
          </cell>
          <cell r="E196" t="str">
            <v>Quest</v>
          </cell>
        </row>
        <row r="197">
          <cell r="A197" t="str">
            <v>Q21</v>
          </cell>
          <cell r="B197" t="str">
            <v>[Quest Code].[Quest Answer]</v>
          </cell>
          <cell r="C197" t="str">
            <v>[КодВопроса].[ОтветВопроса]</v>
          </cell>
          <cell r="E197" t="str">
            <v>Quest</v>
          </cell>
        </row>
        <row r="198">
          <cell r="A198" t="str">
            <v>Q3</v>
          </cell>
          <cell r="B198" t="str">
            <v>Policy questions</v>
          </cell>
          <cell r="C198" t="str">
            <v>Вопросы уровня полиса</v>
          </cell>
          <cell r="E198" t="str">
            <v>Quest</v>
          </cell>
        </row>
        <row r="199">
          <cell r="A199" t="str">
            <v>Q4</v>
          </cell>
          <cell r="B199" t="str">
            <v>Object questions</v>
          </cell>
          <cell r="C199" t="str">
            <v>Вопросы на уровне объектов</v>
          </cell>
          <cell r="E199" t="str">
            <v>Quest</v>
          </cell>
        </row>
        <row r="200">
          <cell r="A200" t="str">
            <v>ST1</v>
          </cell>
          <cell r="B200" t="str">
            <v>Status Control</v>
          </cell>
          <cell r="C200" t="str">
            <v>Контроль статуса исполнения/готовности</v>
          </cell>
          <cell r="E200" t="str">
            <v>Status</v>
          </cell>
        </row>
        <row r="201">
          <cell r="A201" t="str">
            <v>ST2</v>
          </cell>
          <cell r="B201" t="str">
            <v>Sheet</v>
          </cell>
          <cell r="C201" t="str">
            <v>Рабочий лист</v>
          </cell>
          <cell r="E201" t="str">
            <v>Status</v>
          </cell>
        </row>
        <row r="202">
          <cell r="A202" t="str">
            <v>ST3</v>
          </cell>
          <cell r="B202" t="str">
            <v>Content</v>
          </cell>
          <cell r="C202" t="str">
            <v>Содержание</v>
          </cell>
          <cell r="E202" t="str">
            <v>Status</v>
          </cell>
        </row>
        <row r="203">
          <cell r="A203" t="str">
            <v>ST4</v>
          </cell>
          <cell r="B203" t="str">
            <v>Comment</v>
          </cell>
          <cell r="C203" t="str">
            <v>Комментарий</v>
          </cell>
          <cell r="E203" t="str">
            <v>Status</v>
          </cell>
        </row>
        <row r="204">
          <cell r="A204" t="str">
            <v>ST5</v>
          </cell>
          <cell r="B204" t="str">
            <v>Status</v>
          </cell>
          <cell r="C204" t="str">
            <v>Статус</v>
          </cell>
          <cell r="E204" t="str">
            <v>Status</v>
          </cell>
        </row>
        <row r="205">
          <cell r="A205" t="str">
            <v>ST6</v>
          </cell>
          <cell r="B205" t="str">
            <v>Responsible</v>
          </cell>
          <cell r="C205" t="str">
            <v>Ответственный</v>
          </cell>
          <cell r="E205" t="str">
            <v>Status</v>
          </cell>
        </row>
        <row r="206">
          <cell r="A206" t="str">
            <v>ST7</v>
          </cell>
          <cell r="B206" t="str">
            <v>Deadline</v>
          </cell>
          <cell r="C206" t="str">
            <v>Срок</v>
          </cell>
          <cell r="E206" t="str">
            <v>Status</v>
          </cell>
        </row>
        <row r="207">
          <cell r="A207" t="str">
            <v>SO1</v>
          </cell>
          <cell r="B207" t="str">
            <v>Supplemental Objects</v>
          </cell>
          <cell r="C207" t="str">
            <v>Расширенное описание (данные) об объектах</v>
          </cell>
          <cell r="E207" t="str">
            <v>Suppl Objects</v>
          </cell>
        </row>
        <row r="208">
          <cell r="A208" t="str">
            <v>SO2</v>
          </cell>
          <cell r="B208" t="str">
            <v>Supplementary objects may be used to store more details related to the main object as well as serve as basis for calculation of the total sum insured of the main object being sum of the values of each supplementary object attached to it. For example home contents with a blanket SI registered as an main object may be further sub-defined in terms of supplementary objects such as a TV set, audio system, laundry machine and so on. Each of these can be associated with a separate limit at policy registration. The supplementary objects are not specifically associated with covers and tariffs. Being supplemental component of the insured objects they are insured against the same coverage attached to the main object.
The header of the table below indicates the Main Insured Object for which supplementary objects would be enabled. Supplementary object may be enabled depending on the each of the three levels used to specify the main object of insurance, i.e. Group, Kind or Type. Considering the latter in the table below the main object type may be referred to by each of the three levels. i.e. do not specify the Kind or the Type if it would apply for all.
The actual definition of the supplementary objects follows the exact same logic as the main objects. Thus the lowest level of this structure, that is, Object Type is optional group wise. This constraint implies that the decision whether to be present or not applies for the whole Group.</v>
          </cell>
          <cell r="C208" t="str">
            <v>Дополнительные объекты используются для хранения расширенной информации об основном объекте, а также служат для расчета общей страховой суммы по объекту (добавляются). Например: имущество дома регистрируется как основной объект с нулевой страховой суммой и далее регистрируются объекты, определенные как "дополнительные" такие как: ТВ, ауди системы, стиральные машины и т.д. При этом каждая такая составляющая (имущества дома) может иметь свою страховую сумму (лимит) при регистрации полиса. Дополнительные объекты не ассоциируются напрямую с покрытиями и тарифами. Будучи компонентами основного объекта к ним применяются теже настройки (покрытия, тарифы).
Заглавия нижеследующей таблицы определяют Основные Объекты, которые могут иметь дополнительные объекты. Допустимость наличия доп.объектов может быть определена на любом из трех уровней: группа/вид/тип. Если указать на уровне "группа", тогда данная возможность применима ко всем подуровням.
Непосредственное определение доп.объектов происходит таким же образом как и определение объекта типа группа. "Тип объекта" является самым низким уровнем детализации объекта. Наличие (или отсутсвие) типа объекта задается при описании уровня группы объектов.</v>
          </cell>
          <cell r="E208" t="str">
            <v>Suppl Objects</v>
          </cell>
        </row>
        <row r="209">
          <cell r="A209" t="str">
            <v>SO3</v>
          </cell>
          <cell r="B209" t="str">
            <v>[Group ID].[Kind ID].[Type ID]</v>
          </cell>
          <cell r="C209" t="str">
            <v>[ID группы].[ID вида].[ID типа]</v>
          </cell>
          <cell r="E209" t="str">
            <v>Suppl Objects</v>
          </cell>
        </row>
        <row r="210">
          <cell r="A210" t="str">
            <v>T1</v>
          </cell>
          <cell r="B210" t="str">
            <v>Tariffs</v>
          </cell>
          <cell r="C210" t="str">
            <v>Структура тарифов по расчету премии</v>
          </cell>
          <cell r="E210" t="str">
            <v>Tariffs</v>
          </cell>
        </row>
        <row r="211">
          <cell r="A211" t="str">
            <v>T10</v>
          </cell>
          <cell r="B211" t="str">
            <v>Rating structure</v>
          </cell>
          <cell r="C211" t="str">
            <v>Структура тарифа</v>
          </cell>
          <cell r="E211" t="str">
            <v>Tariffs</v>
          </cell>
        </row>
        <row r="212">
          <cell r="A212" t="str">
            <v>T11</v>
          </cell>
          <cell r="B212" t="str">
            <v>Premium Basis</v>
          </cell>
          <cell r="C212" t="str">
            <v>Базис расч.премии</v>
          </cell>
          <cell r="E212" t="str">
            <v>Tariffs</v>
          </cell>
        </row>
        <row r="213">
          <cell r="A213" t="str">
            <v>T12</v>
          </cell>
          <cell r="B213" t="str">
            <v>Basis If Other than IV</v>
          </cell>
          <cell r="C213" t="str">
            <v>Базис премии, отличный от СС</v>
          </cell>
          <cell r="E213" t="str">
            <v>Tariffs</v>
          </cell>
        </row>
        <row r="214">
          <cell r="A214" t="str">
            <v>T13</v>
          </cell>
          <cell r="B214" t="str">
            <v>Calculation Formula</v>
          </cell>
          <cell r="C214" t="str">
            <v>Формула расчета</v>
          </cell>
          <cell r="E214" t="str">
            <v>Tariffs</v>
          </cell>
        </row>
        <row r="215">
          <cell r="A215" t="str">
            <v>T14</v>
          </cell>
          <cell r="B215" t="str">
            <v>Min Premium</v>
          </cell>
          <cell r="C215" t="str">
            <v>Мин.премия</v>
          </cell>
          <cell r="E215" t="str">
            <v>Tariffs</v>
          </cell>
        </row>
        <row r="216">
          <cell r="A216" t="str">
            <v>T2</v>
          </cell>
          <cell r="B216" t="str">
            <v>In this section are to be given all the details for the premium calcualtion. The table below should be filled in with all the information concerning the basic principles of the computation of the premium such as rating structure, basis for the calculation, sample formula, etc.  The covers relevant for this spreadsheet are only those that either have automatic pricing structure or the basis for premium calculation is not the IV the cover itself. Comments shall be added if there is more infromation to supplement the requirement.
Rating structure should be referred as a hyperlink in the corresponding column</v>
          </cell>
          <cell r="C216" t="str">
            <v>В данном разделе приводится информация, необходимая для расчета премии. В таблице указываются данные касающиеся алгоритма расчета, структура тарифа, база для расчета, пример формул и т.д. Описанию подлежат покрытия имеющие автоматический расчет премии и/или когда базой расчета не является СС (страховая сумма). Любая полезная дополнительная информация приводится в колонке Примечания. 
Колонка Rating structure должна содержать ссылку на описание структуры тарифа.</v>
          </cell>
          <cell r="E216" t="str">
            <v>Tariffs</v>
          </cell>
        </row>
        <row r="217">
          <cell r="A217" t="str">
            <v>C_Curr</v>
          </cell>
          <cell r="B217" t="str">
            <v>Currency</v>
          </cell>
          <cell r="C217" t="str">
            <v>Валюта</v>
          </cell>
          <cell r="E217" t="str">
            <v>Taxes</v>
          </cell>
        </row>
        <row r="218">
          <cell r="A218" t="str">
            <v>C_Dim</v>
          </cell>
          <cell r="B218" t="str">
            <v>Dimension</v>
          </cell>
          <cell r="C218" t="str">
            <v>Измерение</v>
          </cell>
          <cell r="E218" t="str">
            <v>Taxes</v>
          </cell>
        </row>
        <row r="219">
          <cell r="A219" t="str">
            <v>C_Value</v>
          </cell>
          <cell r="B219" t="str">
            <v>Value</v>
          </cell>
          <cell r="C219" t="str">
            <v>Значение</v>
          </cell>
          <cell r="E219" t="str">
            <v>Taxes</v>
          </cell>
        </row>
        <row r="220">
          <cell r="A220" t="str">
            <v>TX_H1</v>
          </cell>
          <cell r="B220" t="str">
            <v>VAT</v>
          </cell>
          <cell r="C220" t="str">
            <v>НДС</v>
          </cell>
          <cell r="E220" t="str">
            <v>Taxes</v>
          </cell>
        </row>
        <row r="221">
          <cell r="A221" t="str">
            <v>TX_H3</v>
          </cell>
          <cell r="B221" t="str">
            <v>Premium before corrections</v>
          </cell>
          <cell r="C221" t="str">
            <v>К премии до ее корректировки</v>
          </cell>
          <cell r="E221" t="str">
            <v>Taxes</v>
          </cell>
        </row>
        <row r="222">
          <cell r="A222" t="str">
            <v>TX_H4</v>
          </cell>
          <cell r="B222" t="str">
            <v>Final premium</v>
          </cell>
          <cell r="C222" t="str">
            <v>К финальной премии</v>
          </cell>
          <cell r="E222" t="str">
            <v>Taxes</v>
          </cell>
        </row>
        <row r="223">
          <cell r="A223" t="str">
            <v>TX1</v>
          </cell>
          <cell r="B223" t="str">
            <v>Taxes &amp; Fees</v>
          </cell>
          <cell r="C223" t="str">
            <v>Налоги, пошлины</v>
          </cell>
          <cell r="E223" t="str">
            <v>Taxes</v>
          </cell>
        </row>
        <row r="224">
          <cell r="A224" t="str">
            <v>TX10</v>
          </cell>
          <cell r="B224" t="str">
            <v>Refundable</v>
          </cell>
          <cell r="C224" t="str">
            <v>Возмещаемый</v>
          </cell>
          <cell r="E224" t="str">
            <v>Taxes</v>
          </cell>
        </row>
        <row r="225">
          <cell r="A225" t="str">
            <v>TX11</v>
          </cell>
          <cell r="B225" t="str">
            <v>Commission</v>
          </cell>
          <cell r="C225" t="str">
            <v>Комиссия</v>
          </cell>
          <cell r="E225" t="str">
            <v>Taxes</v>
          </cell>
        </row>
        <row r="226">
          <cell r="A226" t="str">
            <v>TX12</v>
          </cell>
          <cell r="B226" t="str">
            <v>UPR</v>
          </cell>
          <cell r="C226" t="str">
            <v>РНП</v>
          </cell>
          <cell r="E226" t="str">
            <v>Taxes</v>
          </cell>
        </row>
        <row r="227">
          <cell r="A227" t="str">
            <v>TX13</v>
          </cell>
          <cell r="B227" t="str">
            <v>RI Prem</v>
          </cell>
          <cell r="C227" t="str">
            <v>Перестрах. Премия</v>
          </cell>
          <cell r="E227" t="str">
            <v>Taxes</v>
          </cell>
        </row>
        <row r="228">
          <cell r="A228" t="str">
            <v>TX14</v>
          </cell>
          <cell r="B228" t="str">
            <v>Tax Basis</v>
          </cell>
          <cell r="C228" t="str">
            <v>База расчета налогов</v>
          </cell>
          <cell r="E228" t="str">
            <v>Taxes</v>
          </cell>
        </row>
        <row r="229">
          <cell r="A229" t="str">
            <v>TX15</v>
          </cell>
          <cell r="B229" t="str">
            <v>Payment</v>
          </cell>
          <cell r="C229" t="str">
            <v>Оплата</v>
          </cell>
          <cell r="E229" t="str">
            <v>Taxes</v>
          </cell>
        </row>
        <row r="230">
          <cell r="A230" t="str">
            <v>TX16</v>
          </cell>
          <cell r="B230" t="str">
            <v>Calc rule</v>
          </cell>
          <cell r="C230" t="str">
            <v>Правила расчета</v>
          </cell>
          <cell r="E230" t="str">
            <v>Taxes</v>
          </cell>
        </row>
        <row r="231">
          <cell r="A231" t="str">
            <v>TX17</v>
          </cell>
          <cell r="B231" t="str">
            <v>Application rule</v>
          </cell>
          <cell r="C231" t="str">
            <v>Правило применения</v>
          </cell>
          <cell r="E231" t="str">
            <v>Taxes</v>
          </cell>
        </row>
        <row r="232">
          <cell r="A232" t="str">
            <v>TX2</v>
          </cell>
          <cell r="B232" t="str">
            <v>In this section are listed all taxes and fees which teh system shall reckon at the time of premium calculation. For each tax/fee the corresponding definition should be provided for 
corrections that shall apply automatically or shall be added manually by the user. These corrections are considered as factors that waive the basic premium irrespective of the way it is derived - automatically or manually. In the table shall be described the basic principles for the calculation of each correction factor, such as: indication whether the correction is a loading or a discount; reference to a file containing the risk factors details (if the correction is automatic)  as well as the basis for the calculation. After corrections means that it would be calculated on the net amount, having all other corrections alredy applied whereas Before corrections means that it will be applied on the gross premium basis.
Any discount or loading may be referred to either Policy, Object or Cover level. In each of the cases corresponding refernce has to be mentioned.
[Object Code] may be addressed either as Groupe code or Kind code. If Type code needs to be referred please follow this convention - [Kind Code].[Type Code]</v>
          </cell>
          <cell r="C232" t="str">
            <v>В данном разделе приводится информация по всем налогам и пошлинам, которые система должна брать во внимание при расчете премии. Каждому налогу/пошлине должно быть определено правило применения (автоматически или вручную пользователем). Данные корректировки являются факторами, оказывающими влияние на базовую премию, независимо от того, применяются они автоматически или вручную. 
В таблице следует описать принцип расчета каждого корректирующего элемента, такие как, тип корректировки: скидка или нагрузка, референция к файлу с подробной информацией/описанием риск-факторов (если корретировка автоматическая), а также базу их расчета. After corrections (после корректировки) означает, что расчет будет сделан на нетто основе, имея приложенные остальные факторы (корректировки), тогда как Before corrections (до корректировки) означает, что корректировка будет применена к брутто премии. 
Любая скидка и/или нагрузка могут быть применены на уровне полиса/объекта/покрытия. В каждом случае необходимо сделать соответствующую пометку.
В качестве Кода Объекта [Object Code] следует использовать или код группы или вида. Если необходимо увязать с типом объекта - [Kind Code].[Type Code]</v>
          </cell>
          <cell r="E232" t="str">
            <v>Taxes</v>
          </cell>
        </row>
      </sheetData>
      <sheetData sheetId="24">
        <row r="20">
          <cell r="B20">
            <v>2</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oannis Sofianidis" refreshedDate="42089.712320949075" createdVersion="4" refreshedVersion="4" minRefreshableVersion="3" recordCount="68">
  <cacheSource type="worksheet">
    <worksheetSource ref="A1:N69" sheet="Clients Source Tables"/>
  </cacheSource>
  <cacheFields count="14">
    <cacheField name="Name" numFmtId="0">
      <sharedItems/>
    </cacheField>
    <cacheField name="Name part 1" numFmtId="0">
      <sharedItems/>
    </cacheField>
    <cacheField name="Name part 2" numFmtId="0">
      <sharedItems/>
    </cacheField>
    <cacheField name="Main Purpose" numFmtId="0">
      <sharedItems longText="1"/>
    </cacheField>
    <cacheField name="Data Category" numFmtId="0">
      <sharedItems/>
    </cacheField>
    <cacheField name="Data Sub-category" numFmtId="0">
      <sharedItems count="5">
        <s v="Main level"/>
        <s v="Position level"/>
        <s v="Customer data"/>
        <s v="Claims data"/>
        <s v="Boat. Std data"/>
      </sharedItems>
    </cacheField>
    <cacheField name="Data Type" numFmtId="0">
      <sharedItems count="2">
        <s v="Data"/>
        <s v="Lookup table"/>
      </sharedItems>
    </cacheField>
    <cacheField name="Table or Copybook Name" numFmtId="49">
      <sharedItems count="68">
        <s v="KF100F"/>
        <s v="KF105F"/>
        <s v="KF108F"/>
        <s v="KF109F"/>
        <s v="KF110F"/>
        <s v="KF111F"/>
        <s v="KF114F"/>
        <s v="KF115F"/>
        <s v="KF116F"/>
        <s v="KF117F"/>
        <s v="KF118F"/>
        <s v="KF125F"/>
        <s v="KF126F"/>
        <s v="KF127F"/>
        <s v="KF128F"/>
        <s v="KF129F"/>
        <s v="KF130F"/>
        <s v="KF131F"/>
        <s v="KF132F"/>
        <s v="KF133F"/>
        <s v="KF134F"/>
        <s v="KF136F"/>
        <s v="KF137F"/>
        <s v="KF147F"/>
        <s v="KF148F"/>
        <s v="KF151F"/>
        <s v="KF152F"/>
        <s v="KF153F"/>
        <s v="KF154F"/>
        <s v="KF155F"/>
        <s v="KF156F"/>
        <s v="KF159F"/>
        <s v="KF160F"/>
        <s v="KF161F"/>
        <s v="KF162F"/>
        <s v="KF163F"/>
        <s v="KF164F"/>
        <s v="KF165F"/>
        <s v="KF169F"/>
        <s v="KF170F"/>
        <s v="KF172F"/>
        <s v="KF181F"/>
        <s v="KF183F"/>
        <s v="KF188F"/>
        <s v="KF189F"/>
        <s v="KF201F"/>
        <s v="KF206F"/>
        <s v="KF207F"/>
        <s v="KF208F"/>
        <s v="KF209F"/>
        <s v="KF210F"/>
        <s v="KF211F"/>
        <s v="KF213F"/>
        <s v="KF214F"/>
        <s v="KF215F"/>
        <s v="KF217F"/>
        <s v="KF218F"/>
        <s v="KF219F"/>
        <s v="KF220F"/>
        <s v="KF221F"/>
        <s v="KF230T"/>
        <s v="KF302F"/>
        <s v="KF378F"/>
        <s v="NP406F"/>
        <s v="BR161F"/>
        <s v="PL074F"/>
        <s v="KS003F"/>
        <s v="PL057F"/>
      </sharedItems>
    </cacheField>
    <cacheField name="Record _x000a_Length" numFmtId="0">
      <sharedItems containsSemiMixedTypes="0" containsString="0" containsNumber="1" containsInteger="1" minValue="15" maxValue="327"/>
    </cacheField>
    <cacheField name="Number _x000a_of fields" numFmtId="0">
      <sharedItems containsSemiMixedTypes="0" containsString="0" containsNumber="1" containsInteger="1" minValue="4" maxValue="79"/>
    </cacheField>
    <cacheField name="Home" numFmtId="0">
      <sharedItems containsBlank="1"/>
    </cacheField>
    <cacheField name="Boat" numFmtId="0">
      <sharedItems containsBlank="1" count="2">
        <s v="X"/>
        <m/>
      </sharedItems>
    </cacheField>
    <cacheField name="Accident" numFmtId="0">
      <sharedItems containsBlank="1"/>
    </cacheField>
    <cacheField name="Trave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8">
  <r>
    <s v="Insurance; Basic information"/>
    <s v="Insurance"/>
    <s v="Basic information"/>
    <s v="General and common insurance data, regardless of LoB._x000a_Main file on insurance level"/>
    <s v="Insurance data _x000a_(main level)"/>
    <x v="0"/>
    <x v="0"/>
    <x v="0"/>
    <n v="327"/>
    <n v="79"/>
    <s v="X"/>
    <x v="0"/>
    <s v="X"/>
    <s v="X"/>
  </r>
  <r>
    <s v="Insurance; Product information, boat"/>
    <s v="Insurance"/>
    <s v="Product information, boat"/>
    <s v="Data specific for the product"/>
    <s v="Insurance data _x000a_(main level)"/>
    <x v="0"/>
    <x v="0"/>
    <x v="1"/>
    <n v="15"/>
    <n v="7"/>
    <m/>
    <x v="0"/>
    <m/>
    <m/>
  </r>
  <r>
    <s v="Insurance; Insured site"/>
    <s v="Insurance"/>
    <s v="Insured site"/>
    <s v="Insured site, one or many"/>
    <s v="Insurance data _x000a_(main level)"/>
    <x v="0"/>
    <x v="0"/>
    <x v="2"/>
    <n v="44"/>
    <n v="15"/>
    <s v="X"/>
    <x v="0"/>
    <s v="X"/>
    <s v="X"/>
  </r>
  <r>
    <s v="Insurance; Insured site, property name, adress etc"/>
    <s v="Insurance"/>
    <s v="Insured site, property name, adress etc"/>
    <s v="Data of each insured site; adress, property name etc"/>
    <s v="Insurance data _x000a_(main level)"/>
    <x v="0"/>
    <x v="0"/>
    <x v="3"/>
    <n v="68"/>
    <n v="7"/>
    <s v="X"/>
    <x v="0"/>
    <s v="X"/>
    <s v="X"/>
  </r>
  <r>
    <s v="Insurance; Co-insured, part-owner"/>
    <s v="Insurance"/>
    <s v="Co-insured, part-owner"/>
    <s v="Name and personal id of people who are co-insured or part-owners of the insured property"/>
    <s v="Insurance data _x000a_(main level)"/>
    <x v="0"/>
    <x v="0"/>
    <x v="4"/>
    <n v="63"/>
    <n v="10"/>
    <s v="X"/>
    <x v="0"/>
    <s v="X"/>
    <s v="X"/>
  </r>
  <r>
    <s v="Insurance; Level factors, deductions, etc"/>
    <s v="Insurance"/>
    <s v="Level factors, deductions, etc"/>
    <s v="Details that affect the premium on insurance  or position level, outside of the tariff; factors, fixed amounts, commission free premium, etc. Both + and -. "/>
    <s v="Insurance data _x000a_(main level)"/>
    <x v="0"/>
    <x v="0"/>
    <x v="5"/>
    <n v="90"/>
    <n v="19"/>
    <s v="X"/>
    <x v="0"/>
    <s v="X"/>
    <s v="X"/>
  </r>
  <r>
    <s v="Insurance; Deviant adress during a limited period"/>
    <s v="Insurance"/>
    <s v="Deviant adress during a limited period"/>
    <s v="Temporary adress for the policy holder. "/>
    <s v="Insurance data _x000a_(main level)"/>
    <x v="0"/>
    <x v="0"/>
    <x v="6"/>
    <n v="133"/>
    <n v="10"/>
    <s v="X"/>
    <x v="0"/>
    <s v="X"/>
    <s v="X"/>
  </r>
  <r>
    <s v="Insurance; Notes, reminders, etc"/>
    <s v="Insurance"/>
    <s v="Notes, reminders, etc"/>
    <s v="Business' notes (general text) incl a personal watch function._x000a_Document markings (&quot;tagging&quot; attribute), used to categorize insurances thru a set of freely chosen codes (search enabled), and also used to control certain functionality of the insurance"/>
    <s v="Insurance data _x000a_(main level)"/>
    <x v="0"/>
    <x v="0"/>
    <x v="7"/>
    <n v="96"/>
    <n v="14"/>
    <s v="X"/>
    <x v="0"/>
    <s v="X"/>
    <s v="X"/>
  </r>
  <r>
    <s v="Insurance; Terms and conditions"/>
    <s v="Insurance"/>
    <s v="Terms and conditions"/>
    <s v="Terms and conditions "/>
    <s v="Insurance data _x000a_(main level)"/>
    <x v="0"/>
    <x v="0"/>
    <x v="8"/>
    <n v="48"/>
    <n v="7"/>
    <s v="X"/>
    <x v="0"/>
    <s v="X"/>
    <s v="X"/>
  </r>
  <r>
    <s v="Insurance; Annual premium, net"/>
    <s v="Insurance"/>
    <s v="Annual premium, net"/>
    <s v="Annual net premium, on insurance level"/>
    <s v="Insurance data _x000a_(main level)"/>
    <x v="0"/>
    <x v="0"/>
    <x v="9"/>
    <n v="17"/>
    <n v="5"/>
    <s v="X"/>
    <x v="0"/>
    <s v="X"/>
    <s v="X"/>
  </r>
  <r>
    <s v="Insurance; C/o adress/name"/>
    <s v="Insurance"/>
    <s v="C/o adress/name"/>
    <s v="Policy holder's &quot;care of&quot; or &quot;attention&quot; adress"/>
    <s v="Insurance data _x000a_(main level)"/>
    <x v="0"/>
    <x v="0"/>
    <x v="10"/>
    <n v="41"/>
    <n v="4"/>
    <s v="X"/>
    <x v="0"/>
    <s v="X"/>
    <s v="X"/>
  </r>
  <r>
    <s v="Position; Basic information"/>
    <s v="Position"/>
    <s v="Basic information"/>
    <s v="General and common insurance data on position level, regardless of LoB._x000a_Main file on position level."/>
    <s v="Insurance data _x000a_(position level)"/>
    <x v="1"/>
    <x v="0"/>
    <x v="11"/>
    <n v="165"/>
    <n v="46"/>
    <s v="X"/>
    <x v="0"/>
    <s v="X"/>
    <s v="X"/>
  </r>
  <r>
    <s v="Position; Coverage in other insurance company for a limited period"/>
    <s v="Position"/>
    <s v="Coverage in other insurance company for a limited period"/>
    <s v="Data on what other insurance company, and maybe also for what amount, has issued the coverage for part of the insurance period._x000a_Exists only for positions that doesn't come in effect until some time has elapsed of the first insurance period."/>
    <s v="Insurance data _x000a_(position level)"/>
    <x v="1"/>
    <x v="0"/>
    <x v="12"/>
    <n v="16"/>
    <n v="5"/>
    <s v="X"/>
    <x v="0"/>
    <s v="X"/>
    <s v="X"/>
  </r>
  <r>
    <s v="Position; Manual text lines"/>
    <s v="Position"/>
    <s v="Manual text lines"/>
    <s v="Business's notes applicable to an individual position"/>
    <s v="Insurance data _x000a_(position level)"/>
    <x v="1"/>
    <x v="0"/>
    <x v="13"/>
    <n v="74"/>
    <n v="7"/>
    <s v="X"/>
    <x v="0"/>
    <s v="X"/>
    <s v="X"/>
  </r>
  <r>
    <s v="Position; Annual premium, net and gross "/>
    <s v="Position"/>
    <s v="Annual premium, net and gross "/>
    <s v="Annual premium, both net and gross, on position level"/>
    <s v="Insurance data _x000a_(position level)"/>
    <x v="1"/>
    <x v="0"/>
    <x v="14"/>
    <n v="29"/>
    <n v="10"/>
    <s v="X"/>
    <x v="0"/>
    <s v="X"/>
    <s v="X"/>
  </r>
  <r>
    <s v="Position; Amounts, calculation amount for insurance form full value (in KSEK)"/>
    <s v="Position"/>
    <s v="Amounts, calculation amount for insurance form full value (in KSEK)"/>
    <s v="Amount used for calculating pos premium  for insurance form 'full value'._x000a_Value in KSEK"/>
    <s v="Insurance data _x000a_(position level)"/>
    <x v="1"/>
    <x v="0"/>
    <x v="15"/>
    <n v="19"/>
    <n v="6"/>
    <s v="X"/>
    <x v="0"/>
    <s v="X"/>
    <s v="X"/>
  </r>
  <r>
    <s v="Position; Amounts, first risc amount/insured amount (in KSEK)"/>
    <s v="Position"/>
    <s v="Amounts, first risc amount/insured amount (in KSEK)"/>
    <s v="Insured amount for insurance form 'limitied amount'._x000a_Value in KSEK"/>
    <s v="Insurance data _x000a_(position level)"/>
    <x v="1"/>
    <x v="0"/>
    <x v="16"/>
    <n v="19"/>
    <n v="6"/>
    <s v="X"/>
    <x v="0"/>
    <s v="X"/>
    <s v="X"/>
  </r>
  <r>
    <s v="Position; Amounts, insured amount (in SEK)"/>
    <s v="Position"/>
    <s v="Amounts, insured amount (in SEK)"/>
    <s v="Insured amount._x000a_Value in SEK"/>
    <s v="Insurance data _x000a_(position level)"/>
    <x v="1"/>
    <x v="0"/>
    <x v="17"/>
    <n v="19"/>
    <n v="6"/>
    <s v="X"/>
    <x v="0"/>
    <s v="X"/>
    <s v="X"/>
  </r>
  <r>
    <s v="Position; Amounts, first risc amount for items in outbuildnings ( in KSEK) (B10 only)"/>
    <s v="Position"/>
    <s v="Amounts, first risc amount for items in outbuildnings ( in KSEK) (B10 only)"/>
    <s v="Insured amount for items kept in outbuildings, insurance form 'limitied amount'._x000a_Value in KSEK_x000a_Only used by Bolag 10."/>
    <s v="Insurance data _x000a_(position level)"/>
    <x v="1"/>
    <x v="0"/>
    <x v="18"/>
    <n v="19"/>
    <n v="6"/>
    <s v="X"/>
    <x v="1"/>
    <m/>
    <m/>
  </r>
  <r>
    <s v="Position; Manual description"/>
    <s v="Position"/>
    <s v="Manual description"/>
    <s v="When the pre-defined descriptions are not enough"/>
    <s v="Insurance data _x000a_(position level)"/>
    <x v="1"/>
    <x v="0"/>
    <x v="19"/>
    <n v="29"/>
    <n v="4"/>
    <s v="X"/>
    <x v="0"/>
    <s v="X"/>
    <s v="X"/>
  </r>
  <r>
    <s v="Position; Excess"/>
    <s v="Position"/>
    <s v="Excess"/>
    <s v="Excess on position level; _x000a_excess code (referring to a control table), excess value and what unit is used"/>
    <s v="Insurance data _x000a_(position level)"/>
    <x v="1"/>
    <x v="0"/>
    <x v="20"/>
    <n v="23"/>
    <n v="8"/>
    <s v="X"/>
    <x v="0"/>
    <s v="X"/>
    <s v="X"/>
  </r>
  <r>
    <s v="Position; Risk factor"/>
    <s v="Position"/>
    <s v="Risk factor"/>
    <s v="_x000a_Special circumstances that should affect the position's gros premium (+ or -)._x000a_Risc factor code referring to common control table PL037F._x000a_Premium affecting factor resides in the premium tables."/>
    <s v="Insurance data _x000a_(position level)"/>
    <x v="1"/>
    <x v="0"/>
    <x v="21"/>
    <n v="17"/>
    <n v="6"/>
    <s v="X"/>
    <x v="1"/>
    <m/>
    <m/>
  </r>
  <r>
    <s v="Position; Risk factor, manual"/>
    <s v="Position"/>
    <s v="Risk factor, manual"/>
    <s v="_x000a_Special circumstances that should affect the position's gros premium (+ or -)._x000a_When the control table is not enough._x000a_Manually entered premium factor and  description."/>
    <s v="Insurance data _x000a_(position level)"/>
    <x v="1"/>
    <x v="0"/>
    <x v="22"/>
    <n v="59"/>
    <n v="8"/>
    <s v="X"/>
    <x v="1"/>
    <m/>
    <m/>
  </r>
  <r>
    <s v="Position; Protection factor"/>
    <s v="Position"/>
    <s v="Protection factor"/>
    <s v="_x000a_Special circumstances that should affect the position's net premium (+ or -). _x000a_Part of the concept &quot;Länsskydda&quot;, and for boat insurances._x000a_Factor code referring to a control table, that holds the premium factor and description._x000a_Multiple protection factors are added together, creating a level factor ('LSK') that will impact the position's net premium."/>
    <s v="Insurance data _x000a_(position level)"/>
    <x v="1"/>
    <x v="0"/>
    <x v="23"/>
    <n v="19"/>
    <n v="5"/>
    <s v="X"/>
    <x v="0"/>
    <s v=" "/>
    <m/>
  </r>
  <r>
    <s v="Position; Protection factor, manual"/>
    <s v="Position"/>
    <s v="Protection factor, manual"/>
    <s v="See KF147F above._x000a_When the control table is not enough._x000a_Manually entered premium factor and  description._x000a_Added together with the pre-defined factors."/>
    <s v="Insurance data _x000a_(position level)"/>
    <x v="1"/>
    <x v="0"/>
    <x v="24"/>
    <n v="62"/>
    <n v="7"/>
    <s v="X"/>
    <x v="0"/>
    <m/>
    <m/>
  </r>
  <r>
    <s v="Position; Household contents, personal property"/>
    <s v="Position"/>
    <s v="Household contents, personal property"/>
    <s v="Position type unique data._x000a_Living area, valuable property's worth, additional coverage such as Allrisc, Hobby activity, Bicycle, etc_x000a_Also Alarm installed, Home insurance covered by Union agreement, etc."/>
    <s v="Insurance data _x000a_(position level)"/>
    <x v="1"/>
    <x v="0"/>
    <x v="25"/>
    <n v="59"/>
    <n v="33"/>
    <s v="X"/>
    <x v="1"/>
    <m/>
    <m/>
  </r>
  <r>
    <s v="Position; Personal accident"/>
    <s v="Position"/>
    <s v="Personal accident"/>
    <s v="Position type unique data._x000a_Coverage as part of a property insurance._x000a_Name and personal id of the insured person."/>
    <s v="Insurance data _x000a_(position level)"/>
    <x v="1"/>
    <x v="0"/>
    <x v="26"/>
    <n v="68"/>
    <n v="10"/>
    <m/>
    <x v="1"/>
    <s v="X"/>
    <m/>
  </r>
  <r>
    <s v="Position; House"/>
    <s v="Position"/>
    <s v="House"/>
    <s v="Position type unique data._x000a_Data about the building, some fetched from FD (National Property Registry)."/>
    <s v="Insurance data _x000a_(position level)"/>
    <x v="1"/>
    <x v="0"/>
    <x v="27"/>
    <n v="44"/>
    <n v="20"/>
    <s v="X"/>
    <x v="1"/>
    <m/>
    <m/>
  </r>
  <r>
    <s v="Position; Small outbuilding"/>
    <s v="Position"/>
    <s v="Small outbuilding"/>
    <s v="Position type unique data._x000a_Data about the building, some fetched from FD (National Property Registry)."/>
    <s v="Insurance data _x000a_(position level)"/>
    <x v="1"/>
    <x v="0"/>
    <x v="28"/>
    <n v="23"/>
    <n v="11"/>
    <s v="X"/>
    <x v="1"/>
    <m/>
    <m/>
  </r>
  <r>
    <s v="Position; Household contents, holiday home"/>
    <s v="Position"/>
    <s v="Household contents, holiday home"/>
    <s v="Position type unique data."/>
    <s v="Insurance data _x000a_(position level)"/>
    <x v="1"/>
    <x v="0"/>
    <x v="29"/>
    <n v="16"/>
    <n v="8"/>
    <s v="X"/>
    <x v="1"/>
    <m/>
    <m/>
  </r>
  <r>
    <s v="Position; Outbuildning/farm buildning"/>
    <s v="Position"/>
    <s v="Outbuildning/farm buildning"/>
    <s v="Position type unique data._x000a_Building area and type, classification etc."/>
    <s v="Insurance data _x000a_(position level)"/>
    <x v="1"/>
    <x v="0"/>
    <x v="30"/>
    <n v="43"/>
    <n v="20"/>
    <s v="X"/>
    <x v="1"/>
    <m/>
    <m/>
  </r>
  <r>
    <s v="Position; Forest"/>
    <s v="Position"/>
    <s v="Forest"/>
    <s v="Position type unique data._x000a_Area, regional code (for premium calc)"/>
    <s v="Insurance data _x000a_(position level)"/>
    <x v="1"/>
    <x v="0"/>
    <x v="31"/>
    <n v="15"/>
    <n v="6"/>
    <s v="X"/>
    <x v="1"/>
    <m/>
    <m/>
  </r>
  <r>
    <s v="Position; Small boat"/>
    <s v="Position"/>
    <s v="Small boat"/>
    <s v="Position type unique data._x000a_Coverage as part of a property insurance._x000a_Data about the boat, motor and sails._x000a_Model, year of manufacturing, engine power, _x000a_id number etc"/>
    <s v="Insurance data _x000a_(position level)"/>
    <x v="1"/>
    <x v="0"/>
    <x v="32"/>
    <n v="69"/>
    <n v="11"/>
    <s v="X"/>
    <x v="0"/>
    <m/>
    <m/>
  </r>
  <r>
    <s v="Position; Travel"/>
    <s v="Position"/>
    <s v="Travel"/>
    <s v="Position type unique data._x000a_Base insurance number (the insurance can only be taken as an extenstion of an existing home insurance), number of people travelling, destination, claim limits, etc"/>
    <s v="Insurance data _x000a_(position level)"/>
    <x v="1"/>
    <x v="0"/>
    <x v="33"/>
    <n v="59"/>
    <n v="21"/>
    <s v="X"/>
    <x v="1"/>
    <m/>
    <s v="X"/>
  </r>
  <r>
    <s v="Position; Miscellaneous"/>
    <s v="Position"/>
    <s v="Miscellaneous"/>
    <s v="Position type unique data._x000a_Used for misc odd/small products with none or very little additional data, such as Allrisc Villa, Tenant home, Studies abroad, etc"/>
    <s v="Insurance data _x000a_(position level)"/>
    <x v="1"/>
    <x v="0"/>
    <x v="34"/>
    <n v="18"/>
    <n v="7"/>
    <s v="X"/>
    <x v="0"/>
    <m/>
    <s v="X"/>
  </r>
  <r>
    <s v="Position; Miscellaneous"/>
    <s v="Position"/>
    <s v="Miscellaneous"/>
    <s v="Position type unique data._x000a_Used for misc products, such as Collections and Special allrisc._x000a_Description, some values, etc"/>
    <s v="Insurance data _x000a_(position level)"/>
    <x v="1"/>
    <x v="0"/>
    <x v="35"/>
    <n v="133"/>
    <n v="19"/>
    <s v="X"/>
    <x v="1"/>
    <m/>
    <m/>
  </r>
  <r>
    <s v="Position; Miscellaneous (PSTP ÖV + agriculture)"/>
    <s v="Position"/>
    <s v="Miscellaneous (PSTP ÖV + agriculture)"/>
    <s v="Position type unique data._x000a_Used for misc products, such as Beekeeping. The majority is of type 'ÖV' ('other'), where the item is identified by a code (referring to a control table). _x000a_Description, some values, etc"/>
    <s v="Insurance data _x000a_(position level)"/>
    <x v="1"/>
    <x v="0"/>
    <x v="36"/>
    <n v="229"/>
    <n v="27"/>
    <s v="X"/>
    <x v="1"/>
    <m/>
    <m/>
  </r>
  <r>
    <s v="Position; Boat"/>
    <s v="Position"/>
    <s v="Boat"/>
    <s v="Position type unique data._x000a_Big boats, over a specified size and engine power._x000a_Unique insurance for the boat, not tied to a property insurance._x000a_More data than 'small boat'._x000a_Data about the boat, engine and sails._x000a_Model, year of manufacturing, engine power, id number etc."/>
    <s v="Insurance data _x000a_(position level)"/>
    <x v="1"/>
    <x v="0"/>
    <x v="37"/>
    <n v="95"/>
    <n v="24"/>
    <m/>
    <x v="0"/>
    <m/>
    <m/>
  </r>
  <r>
    <s v="Position; Accident"/>
    <s v="Position"/>
    <s v="Accident"/>
    <s v="Position type unique data._x000a_Coverage in unique insurance, not tied to a property insurance._x000a_Insured amounts for different claim types."/>
    <s v="Insurance data _x000a_(position level)"/>
    <x v="1"/>
    <x v="0"/>
    <x v="38"/>
    <n v="116"/>
    <n v="39"/>
    <m/>
    <x v="1"/>
    <s v="X"/>
    <m/>
  </r>
  <r>
    <s v="Position; Accident, person insured"/>
    <s v="Position"/>
    <s v="Accident, person insured"/>
    <s v="Position type unique data._x000a_Complement to KF169F._x000a_Name, personal id and adress of the insured person. "/>
    <s v="Insurance data _x000a_(position level)"/>
    <x v="1"/>
    <x v="0"/>
    <x v="39"/>
    <n v="146"/>
    <n v="12"/>
    <m/>
    <x v="1"/>
    <s v="X"/>
    <m/>
  </r>
  <r>
    <s v="Position; Accident, clauses"/>
    <s v="Position"/>
    <s v="Accident, clauses"/>
    <s v="Position type unique data._x000a_Complement to KF169F._x000a_Clauses that limits the coverage."/>
    <s v="Insurance data _x000a_(position level)"/>
    <x v="1"/>
    <x v="0"/>
    <x v="40"/>
    <n v="82"/>
    <n v="9"/>
    <m/>
    <x v="1"/>
    <s v="X"/>
    <m/>
  </r>
  <r>
    <s v="Position; Housing"/>
    <s v="Position"/>
    <s v="Housing"/>
    <s v="Position type unique data."/>
    <s v="Insurance data _x000a_(position level)"/>
    <x v="1"/>
    <x v="0"/>
    <x v="41"/>
    <n v="100"/>
    <n v="40"/>
    <m/>
    <x v="0"/>
    <m/>
    <m/>
  </r>
  <r>
    <s v="Position; Boat, factor depending  on boat model"/>
    <s v="Position"/>
    <s v="Boat, factor depending  on boat model"/>
    <s v="Position type unique data._x000a_Complement to KF165F._x000a_Premium factor based on boat type and model."/>
    <s v="Insurance data _x000a_(position level)"/>
    <x v="1"/>
    <x v="0"/>
    <x v="42"/>
    <n v="26"/>
    <n v="7"/>
    <m/>
    <x v="0"/>
    <m/>
    <m/>
  </r>
  <r>
    <s v="Position; Castle "/>
    <s v="Position"/>
    <s v="Castle "/>
    <s v="Position type unique data._x000a_Data for classification/premium calculation, state evaluation, etc"/>
    <s v="Insurance data _x000a_(position level)"/>
    <x v="1"/>
    <x v="0"/>
    <x v="43"/>
    <n v="46"/>
    <n v="19"/>
    <s v="X"/>
    <x v="1"/>
    <m/>
    <m/>
  </r>
  <r>
    <s v="Position; Stay abroad, personal property and medical costs"/>
    <s v="Position"/>
    <s v="Stay abroad, personal property and medical costs"/>
    <s v="Position type unique data._x000a_Destination, expiring date, base insurance number (if the insurance is taken as an  extenstion of an existing home insurance)"/>
    <s v="Insurance data _x000a_(position level)"/>
    <x v="1"/>
    <x v="0"/>
    <x v="44"/>
    <n v="70"/>
    <n v="8"/>
    <s v="X"/>
    <x v="1"/>
    <m/>
    <s v="X"/>
  </r>
  <r>
    <s v="Position; Subset, part of outbuilding/farm building for assessment"/>
    <s v="Position"/>
    <s v="Subset, part of outbuilding/farm building for assessment"/>
    <s v="Position type unique data._x000a_Building area and type, classification etc for one part of a building._x000a_"/>
    <s v="Insurance data _x000a_(position level)"/>
    <x v="1"/>
    <x v="0"/>
    <x v="45"/>
    <n v="72"/>
    <n v="18"/>
    <s v="X"/>
    <x v="1"/>
    <m/>
    <m/>
  </r>
  <r>
    <s v="Position; Subset, part of outbuilding/fram building, premium and insured amount"/>
    <s v="Position"/>
    <s v="Subset, part of outbuilding/fram building, premium and insured amount"/>
    <s v="Position type unique data._x000a_Insured amount, premium etc for one part of a building."/>
    <s v="Insurance data _x000a_(position level)"/>
    <x v="1"/>
    <x v="0"/>
    <x v="46"/>
    <n v="34"/>
    <n v="11"/>
    <s v="X"/>
    <x v="1"/>
    <m/>
    <m/>
  </r>
  <r>
    <s v="Position; Subset, house/villa"/>
    <s v="Position"/>
    <s v="Subset, house/villa"/>
    <s v="Position type unique data._x000a_Detailed data of the buildings content and type for assessment, heating method, nbr of bathrooms, etc"/>
    <s v="Insurance data _x000a_(position level)"/>
    <x v="1"/>
    <x v="0"/>
    <x v="47"/>
    <n v="23"/>
    <n v="16"/>
    <s v="X"/>
    <x v="1"/>
    <m/>
    <m/>
  </r>
  <r>
    <s v="Position; Subset, allrisc for specified items"/>
    <s v="Position"/>
    <s v="Subset, allrisc for specified items"/>
    <s v="Position type unique data._x000a_Description, insurance amount, etc"/>
    <s v="Insurance data _x000a_(position level)"/>
    <x v="1"/>
    <x v="0"/>
    <x v="48"/>
    <n v="71"/>
    <n v="8"/>
    <s v="X"/>
    <x v="1"/>
    <m/>
    <m/>
  </r>
  <r>
    <s v="Position; Insured site for stored property"/>
    <s v="Position"/>
    <s v="Insured site for stored property"/>
    <s v="Position type unique data._x000a_Property name"/>
    <s v="Insurance data _x000a_(position level)"/>
    <x v="1"/>
    <x v="0"/>
    <x v="49"/>
    <n v="53"/>
    <n v="4"/>
    <s v="X"/>
    <x v="1"/>
    <m/>
    <m/>
  </r>
  <r>
    <s v="Position; Boat, engine"/>
    <s v="Position"/>
    <s v="Boat, engine"/>
    <s v="Position type unique data._x000a_Technical data of the engine, for assessment_x000a_Complement to KF165F."/>
    <s v="Insurance data _x000a_(position level)"/>
    <x v="1"/>
    <x v="0"/>
    <x v="50"/>
    <n v="103"/>
    <n v="15"/>
    <m/>
    <x v="0"/>
    <m/>
    <m/>
  </r>
  <r>
    <s v="Position; Boat, dinghy"/>
    <s v="Position"/>
    <s v="Boat, dinghy"/>
    <s v="Position type unique data."/>
    <s v="Insurance data _x000a_(position level)"/>
    <x v="1"/>
    <x v="0"/>
    <x v="51"/>
    <n v="83"/>
    <n v="13"/>
    <m/>
    <x v="0"/>
    <m/>
    <m/>
  </r>
  <r>
    <s v="Position; Boat data from National Boat Registry"/>
    <s v="Position"/>
    <s v="Boat data from National Boat Registry"/>
    <s v="Position type unique data._x000a_Information from the national boat registry._x000a_Complement to KF165F."/>
    <s v="Insurance data _x000a_(position level)"/>
    <x v="1"/>
    <x v="0"/>
    <x v="52"/>
    <n v="143"/>
    <n v="16"/>
    <m/>
    <x v="0"/>
    <m/>
    <m/>
  </r>
  <r>
    <s v="Position; Boat data from National Boat Registry, notes"/>
    <s v="Position"/>
    <s v="Boat data from National Boat Registry, notes"/>
    <s v="Position type unique data._x000a_Manual notes in addition to the info from the national boat registry._x000a_Complement to KF165F."/>
    <s v="Insurance data _x000a_(position level)"/>
    <x v="1"/>
    <x v="0"/>
    <x v="53"/>
    <n v="313"/>
    <n v="10"/>
    <m/>
    <x v="0"/>
    <m/>
    <m/>
  </r>
  <r>
    <s v="Position; Subset, housing"/>
    <s v="Position"/>
    <s v="Subset, housing"/>
    <s v="Position type unique data._x000a_Details about each part af a buildning (home or holiday house), whose design  doesn't match the pre-defined types._x000a_For assessment"/>
    <s v="Insurance data _x000a_(position level)"/>
    <x v="1"/>
    <x v="0"/>
    <x v="54"/>
    <n v="57"/>
    <n v="19"/>
    <s v="X"/>
    <x v="1"/>
    <m/>
    <m/>
  </r>
  <r>
    <s v="Position; Subset, castle, floor"/>
    <s v="Position"/>
    <s v="Subset, castle, floor"/>
    <s v="Position type unique data._x000a_Assessment data for each floor of a &quot;castle&quot; type building, type, area, etc"/>
    <s v="Insurance data _x000a_(position level)"/>
    <x v="1"/>
    <x v="0"/>
    <x v="55"/>
    <n v="73"/>
    <n v="11"/>
    <s v="X"/>
    <x v="1"/>
    <m/>
    <m/>
  </r>
  <r>
    <s v="Position; Subset, castle, inventory"/>
    <s v="Position"/>
    <s v="Subset, castle, inventory"/>
    <s v="Position type unique data._x000a_Assessment data for special/valuable content of a &quot;castle&quot; type building, type, description, etc"/>
    <s v="Insurance data _x000a_(position level)"/>
    <x v="1"/>
    <x v="0"/>
    <x v="56"/>
    <n v="72"/>
    <n v="12"/>
    <s v="X"/>
    <x v="1"/>
    <m/>
    <m/>
  </r>
  <r>
    <s v="Position; Subset, castle, inventory"/>
    <s v="Position"/>
    <s v="Subset, castle, inventory"/>
    <s v="Position type unique data._x000a_Assessment data for special/valuable outdoor items of a &quot;castle&quot;, all manual,  description, etc"/>
    <s v="Insurance data _x000a_(position level)"/>
    <x v="1"/>
    <x v="0"/>
    <x v="57"/>
    <n v="55"/>
    <n v="6"/>
    <s v="X"/>
    <x v="1"/>
    <m/>
    <m/>
  </r>
  <r>
    <s v="Position; Subset, castle, amount insured"/>
    <s v="Position"/>
    <s v="Subset, castle, amount insured"/>
    <s v="Position type unique data._x000a_Insured amount for the assessment data for a &quot;castle&quot;"/>
    <s v="Insurance data _x000a_(position level)"/>
    <x v="1"/>
    <x v="0"/>
    <x v="58"/>
    <n v="28"/>
    <n v="9"/>
    <s v="X"/>
    <x v="1"/>
    <m/>
    <m/>
  </r>
  <r>
    <s v="Position; Travel, person insured"/>
    <s v="Position"/>
    <s v="Travel, person insured"/>
    <s v="Position type unique data._x000a_Name, personal id, coverage for each person within an insurance for stay abroad, personal property and medical costs._x000a_Complement to KF189F."/>
    <s v="Insurance data _x000a_(position level)"/>
    <x v="1"/>
    <x v="0"/>
    <x v="59"/>
    <n v="66"/>
    <n v="11"/>
    <s v="X"/>
    <x v="1"/>
    <m/>
    <s v="X"/>
  </r>
  <r>
    <s v="Insurance; Annual or commission free premium chosen"/>
    <s v="Insurance"/>
    <s v="Annual or commission free premium chosen"/>
    <s v="If annual commission or commission free premium is chosen for the insurance"/>
    <s v="Insurance data _x000a_(main level)"/>
    <x v="0"/>
    <x v="0"/>
    <x v="60"/>
    <n v="15"/>
    <n v="6"/>
    <s v="X"/>
    <x v="0"/>
    <s v="X"/>
    <s v="X"/>
  </r>
  <r>
    <s v="Insurance; annual commission"/>
    <s v="Insurance"/>
    <s v="annual commission"/>
    <s v="When annual commission is in affect on an insurance._x000a_Seller number, commission %"/>
    <s v="Insurance data _x000a_(main level)"/>
    <x v="0"/>
    <x v="0"/>
    <x v="61"/>
    <n v="28"/>
    <n v="10"/>
    <s v="X"/>
    <x v="0"/>
    <s v="X"/>
    <s v="X"/>
  </r>
  <r>
    <s v="Insurance; Co-insured, part-owner, additional info"/>
    <s v="Insurance"/>
    <s v="Co-insured, part-owner, additional info"/>
    <s v="Additional info on the insurance's co-insured and part-owners._x000a_Manual notes."/>
    <s v="Insurance data _x000a_(main level)"/>
    <x v="0"/>
    <x v="0"/>
    <x v="62"/>
    <n v="78"/>
    <n v="8"/>
    <s v="X"/>
    <x v="0"/>
    <s v="X"/>
    <s v="X"/>
  </r>
  <r>
    <s v="Conversion shell; annual premium of converted insurance"/>
    <s v="Conversion shell"/>
    <s v="annual premium of converted insurance"/>
    <s v="Annual premiums saved during batch product conversion, for usage in automated premium adjustment function"/>
    <s v="Insurance data _x000a_(main level)"/>
    <x v="0"/>
    <x v="0"/>
    <x v="63"/>
    <n v="17"/>
    <n v="5"/>
    <s v="X"/>
    <x v="1"/>
    <m/>
    <m/>
  </r>
  <r>
    <s v="E-invoice; client consents (used in print jobs)"/>
    <s v="E-invoice"/>
    <s v="client consents (used in print jobs)"/>
    <s v="Insurance number, personal id, bank and bank account number to be used for electronic invoicing._x000a_Used to tag insurance documents before sending to print provider NTMediaPrint._x000a_Daily full file import."/>
    <s v="Insurance data _x000a_(main level)"/>
    <x v="0"/>
    <x v="0"/>
    <x v="64"/>
    <n v="33"/>
    <n v="6"/>
    <s v="X"/>
    <x v="0"/>
    <s v="X"/>
    <s v="X"/>
  </r>
  <r>
    <s v="Protected identity; personal identities under protection"/>
    <s v="Protected identity"/>
    <s v="personal identities under protection"/>
    <s v="Personal id for customers under protection._x000a_Control table for masking sensitive data in both insurance and claims."/>
    <s v="Customer data"/>
    <x v="2"/>
    <x v="1"/>
    <x v="65"/>
    <n v="15"/>
    <n v="4"/>
    <s v="X"/>
    <x v="0"/>
    <s v="X"/>
    <s v="X"/>
  </r>
  <r>
    <s v="Claims; head information"/>
    <s v="Claims"/>
    <s v="head information"/>
    <s v="Main file on claim level (insurance)"/>
    <s v="Claims data"/>
    <x v="3"/>
    <x v="0"/>
    <x v="66"/>
    <n v="181"/>
    <n v="54"/>
    <s v="X"/>
    <x v="0"/>
    <s v="X"/>
    <s v="X"/>
  </r>
  <r>
    <s v="Std information for boat models"/>
    <s v="Std information for boat models"/>
    <s v="Std information for boat models"/>
    <s v="Contains std information for every valid boat model"/>
    <s v="Boat. Std data"/>
    <x v="4"/>
    <x v="1"/>
    <x v="67"/>
    <n v="90"/>
    <n v="17"/>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10" firstHeaderRow="1" firstDataRow="2" firstDataCol="1"/>
  <pivotFields count="14">
    <pivotField showAll="0"/>
    <pivotField showAll="0" defaultSubtotal="0"/>
    <pivotField showAll="0" defaultSubtotal="0"/>
    <pivotField showAll="0"/>
    <pivotField showAll="0"/>
    <pivotField axis="axisRow" showAll="0">
      <items count="6">
        <item x="4"/>
        <item x="3"/>
        <item x="2"/>
        <item x="0"/>
        <item x="1"/>
        <item t="default"/>
      </items>
    </pivotField>
    <pivotField axis="axisCol" showAll="0">
      <items count="3">
        <item x="0"/>
        <item x="1"/>
        <item t="default"/>
      </items>
    </pivotField>
    <pivotField dataField="1"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6"/>
  </colFields>
  <colItems count="3">
    <i>
      <x/>
    </i>
    <i>
      <x v="1"/>
    </i>
    <i t="grand">
      <x/>
    </i>
  </colItems>
  <dataFields count="1">
    <dataField name="Count of Table or Copybook Nam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2" firstHeaderRow="1" firstDataRow="1" firstDataCol="1" rowPageCount="1" colPageCount="1"/>
  <pivotFields count="14">
    <pivotField showAll="0"/>
    <pivotField showAll="0"/>
    <pivotField showAll="0"/>
    <pivotField showAll="0"/>
    <pivotField showAll="0"/>
    <pivotField showAll="0"/>
    <pivotField showAll="0"/>
    <pivotField axis="axisRow" showAll="0" sortType="ascending">
      <items count="69">
        <item x="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6"/>
        <item x="63"/>
        <item x="67"/>
        <item x="65"/>
        <item t="default"/>
      </items>
    </pivotField>
    <pivotField showAll="0"/>
    <pivotField showAll="0"/>
    <pivotField showAll="0"/>
    <pivotField axis="axisPage" dataField="1" multipleItemSelectionAllowed="1" showAll="0">
      <items count="3">
        <item x="0"/>
        <item h="1" x="1"/>
        <item t="default"/>
      </items>
    </pivotField>
    <pivotField showAll="0"/>
    <pivotField showAll="0"/>
  </pivotFields>
  <rowFields count="1">
    <field x="7"/>
  </rowFields>
  <rowItems count="39">
    <i>
      <x/>
    </i>
    <i>
      <x v="1"/>
    </i>
    <i>
      <x v="2"/>
    </i>
    <i>
      <x v="3"/>
    </i>
    <i>
      <x v="4"/>
    </i>
    <i>
      <x v="5"/>
    </i>
    <i>
      <x v="6"/>
    </i>
    <i>
      <x v="7"/>
    </i>
    <i>
      <x v="8"/>
    </i>
    <i>
      <x v="9"/>
    </i>
    <i>
      <x v="10"/>
    </i>
    <i>
      <x v="11"/>
    </i>
    <i>
      <x v="12"/>
    </i>
    <i>
      <x v="13"/>
    </i>
    <i>
      <x v="14"/>
    </i>
    <i>
      <x v="15"/>
    </i>
    <i>
      <x v="16"/>
    </i>
    <i>
      <x v="17"/>
    </i>
    <i>
      <x v="18"/>
    </i>
    <i>
      <x v="20"/>
    </i>
    <i>
      <x v="21"/>
    </i>
    <i>
      <x v="24"/>
    </i>
    <i>
      <x v="25"/>
    </i>
    <i>
      <x v="33"/>
    </i>
    <i>
      <x v="35"/>
    </i>
    <i>
      <x v="38"/>
    </i>
    <i>
      <x v="42"/>
    </i>
    <i>
      <x v="43"/>
    </i>
    <i>
      <x v="51"/>
    </i>
    <i>
      <x v="52"/>
    </i>
    <i>
      <x v="53"/>
    </i>
    <i>
      <x v="54"/>
    </i>
    <i>
      <x v="61"/>
    </i>
    <i>
      <x v="62"/>
    </i>
    <i>
      <x v="63"/>
    </i>
    <i>
      <x v="64"/>
    </i>
    <i>
      <x v="66"/>
    </i>
    <i>
      <x v="67"/>
    </i>
    <i t="grand">
      <x/>
    </i>
  </rowItems>
  <colItems count="1">
    <i/>
  </colItems>
  <pageFields count="1">
    <pageField fld="11" hier="-1"/>
  </pageFields>
  <dataFields count="1">
    <dataField name="Count of Boat"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Länsförsäkringar">
  <a:themeElements>
    <a:clrScheme name="LF_0215">
      <a:dk1>
        <a:sysClr val="windowText" lastClr="000000"/>
      </a:dk1>
      <a:lt1>
        <a:sysClr val="window" lastClr="FFFFFF"/>
      </a:lt1>
      <a:dk2>
        <a:srgbClr val="505052"/>
      </a:dk2>
      <a:lt2>
        <a:srgbClr val="DFDFDC"/>
      </a:lt2>
      <a:accent1>
        <a:srgbClr val="002950"/>
      </a:accent1>
      <a:accent2>
        <a:srgbClr val="CE480A"/>
      </a:accent2>
      <a:accent3>
        <a:srgbClr val="AABB18"/>
      </a:accent3>
      <a:accent4>
        <a:srgbClr val="0058A2"/>
      </a:accent4>
      <a:accent5>
        <a:srgbClr val="468CBE"/>
      </a:accent5>
      <a:accent6>
        <a:srgbClr val="FBB900"/>
      </a:accent6>
      <a:hlink>
        <a:srgbClr val="0058A2"/>
      </a:hlink>
      <a:folHlink>
        <a:srgbClr val="78787A"/>
      </a:folHlink>
    </a:clrScheme>
    <a:fontScheme name="Office - klassiskt 2">
      <a:majorFont>
        <a:latin typeface="Arial"/>
        <a:ea typeface=""/>
        <a:cs typeface=""/>
        <a:font script="Jpan" typeface="ＭＳ Ｐゴシック"/>
        <a:font script="Hang" typeface="돋움"/>
        <a:font script="Hans" typeface="华文新魏"/>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华文新魏"/>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A4" sqref="A4"/>
    </sheetView>
  </sheetViews>
  <sheetFormatPr defaultRowHeight="13.2" x14ac:dyDescent="0.25"/>
  <cols>
    <col min="1" max="1" width="32.88671875" customWidth="1"/>
    <col min="2" max="2" width="17" customWidth="1"/>
    <col min="3" max="3" width="12.88671875" bestFit="1" customWidth="1"/>
    <col min="4" max="4" width="11.6640625" bestFit="1" customWidth="1"/>
  </cols>
  <sheetData>
    <row r="3" spans="1:4" x14ac:dyDescent="0.25">
      <c r="A3" s="36" t="s">
        <v>425</v>
      </c>
      <c r="B3" s="36" t="s">
        <v>428</v>
      </c>
    </row>
    <row r="4" spans="1:4" x14ac:dyDescent="0.25">
      <c r="A4" s="36" t="s">
        <v>223</v>
      </c>
      <c r="B4" t="s">
        <v>14</v>
      </c>
      <c r="C4" t="s">
        <v>208</v>
      </c>
      <c r="D4" t="s">
        <v>224</v>
      </c>
    </row>
    <row r="5" spans="1:4" x14ac:dyDescent="0.25">
      <c r="A5" s="37" t="s">
        <v>216</v>
      </c>
      <c r="B5" s="35"/>
      <c r="C5" s="35">
        <v>1</v>
      </c>
      <c r="D5" s="35">
        <v>1</v>
      </c>
    </row>
    <row r="6" spans="1:4" x14ac:dyDescent="0.25">
      <c r="A6" s="37" t="s">
        <v>211</v>
      </c>
      <c r="B6" s="35">
        <v>1</v>
      </c>
      <c r="C6" s="35"/>
      <c r="D6" s="35">
        <v>1</v>
      </c>
    </row>
    <row r="7" spans="1:4" x14ac:dyDescent="0.25">
      <c r="A7" s="37" t="s">
        <v>207</v>
      </c>
      <c r="B7" s="35"/>
      <c r="C7" s="35">
        <v>1</v>
      </c>
      <c r="D7" s="35">
        <v>1</v>
      </c>
    </row>
    <row r="8" spans="1:4" x14ac:dyDescent="0.25">
      <c r="A8" s="37" t="s">
        <v>221</v>
      </c>
      <c r="B8" s="35">
        <v>16</v>
      </c>
      <c r="C8" s="35"/>
      <c r="D8" s="35">
        <v>16</v>
      </c>
    </row>
    <row r="9" spans="1:4" x14ac:dyDescent="0.25">
      <c r="A9" s="37" t="s">
        <v>222</v>
      </c>
      <c r="B9" s="35">
        <v>49</v>
      </c>
      <c r="C9" s="35"/>
      <c r="D9" s="35">
        <v>49</v>
      </c>
    </row>
    <row r="10" spans="1:4" x14ac:dyDescent="0.25">
      <c r="A10" s="37" t="s">
        <v>224</v>
      </c>
      <c r="B10" s="35">
        <v>66</v>
      </c>
      <c r="C10" s="35">
        <v>2</v>
      </c>
      <c r="D10" s="35">
        <v>68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H1" workbookViewId="0">
      <selection activeCell="Q10" sqref="Q10"/>
    </sheetView>
  </sheetViews>
  <sheetFormatPr defaultRowHeight="13.2" x14ac:dyDescent="0.25"/>
  <cols>
    <col min="1" max="1" width="7.5546875" bestFit="1" customWidth="1"/>
    <col min="2" max="2" width="10" bestFit="1" customWidth="1"/>
    <col min="3" max="3" width="8.88671875" bestFit="1" customWidth="1"/>
    <col min="4" max="4" width="20.109375" bestFit="1" customWidth="1"/>
    <col min="5" max="5" width="11.88671875" bestFit="1" customWidth="1"/>
    <col min="6" max="6" width="10.6640625" bestFit="1" customWidth="1"/>
    <col min="7" max="7" width="8.88671875" bestFit="1" customWidth="1"/>
    <col min="8" max="9" width="22.5546875" bestFit="1" customWidth="1"/>
    <col min="10" max="10" width="12.88671875" bestFit="1" customWidth="1"/>
    <col min="11" max="11" width="20.554687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9.554687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34</v>
      </c>
      <c r="B2" s="55" t="s">
        <v>238</v>
      </c>
      <c r="C2" s="55" t="s">
        <v>707</v>
      </c>
      <c r="D2" s="55" t="s">
        <v>708</v>
      </c>
      <c r="E2">
        <v>10</v>
      </c>
      <c r="F2">
        <v>133</v>
      </c>
      <c r="G2" s="55" t="s">
        <v>241</v>
      </c>
      <c r="H2" s="55"/>
      <c r="I2" s="55" t="s">
        <v>569</v>
      </c>
      <c r="J2" s="55" t="s">
        <v>560</v>
      </c>
      <c r="K2" s="55" t="s">
        <v>242</v>
      </c>
      <c r="L2" s="55" t="s">
        <v>243</v>
      </c>
      <c r="M2">
        <v>7</v>
      </c>
      <c r="N2" s="55" t="s">
        <v>530</v>
      </c>
      <c r="O2" s="55" t="s">
        <v>526</v>
      </c>
      <c r="P2" s="42" t="s">
        <v>430</v>
      </c>
      <c r="Q2" s="63" t="s">
        <v>878</v>
      </c>
    </row>
    <row r="3" spans="1:18" x14ac:dyDescent="0.25">
      <c r="A3" s="55" t="s">
        <v>34</v>
      </c>
      <c r="B3" s="55" t="s">
        <v>238</v>
      </c>
      <c r="C3" s="55" t="s">
        <v>707</v>
      </c>
      <c r="D3" s="55" t="s">
        <v>708</v>
      </c>
      <c r="E3">
        <v>10</v>
      </c>
      <c r="F3">
        <v>133</v>
      </c>
      <c r="G3" s="55" t="s">
        <v>244</v>
      </c>
      <c r="H3" s="55"/>
      <c r="I3" s="55" t="s">
        <v>570</v>
      </c>
      <c r="J3" s="55" t="s">
        <v>560</v>
      </c>
      <c r="K3" s="55" t="s">
        <v>245</v>
      </c>
      <c r="L3" s="55" t="s">
        <v>243</v>
      </c>
      <c r="M3">
        <v>3</v>
      </c>
      <c r="N3" s="55" t="s">
        <v>530</v>
      </c>
      <c r="O3" s="55" t="s">
        <v>526</v>
      </c>
      <c r="P3" s="42" t="s">
        <v>431</v>
      </c>
      <c r="Q3" s="55" t="s">
        <v>873</v>
      </c>
    </row>
    <row r="4" spans="1:18" x14ac:dyDescent="0.25">
      <c r="A4" s="55" t="s">
        <v>34</v>
      </c>
      <c r="B4" s="55" t="s">
        <v>238</v>
      </c>
      <c r="C4" s="55" t="s">
        <v>707</v>
      </c>
      <c r="D4" s="55" t="s">
        <v>708</v>
      </c>
      <c r="E4">
        <v>10</v>
      </c>
      <c r="F4">
        <v>133</v>
      </c>
      <c r="G4" s="55" t="s">
        <v>709</v>
      </c>
      <c r="H4" s="55" t="s">
        <v>571</v>
      </c>
      <c r="I4" s="55"/>
      <c r="J4" s="55"/>
      <c r="K4" s="55" t="s">
        <v>710</v>
      </c>
      <c r="L4" s="55" t="s">
        <v>249</v>
      </c>
      <c r="M4">
        <v>1</v>
      </c>
      <c r="N4" t="s">
        <v>530</v>
      </c>
      <c r="O4" s="55" t="s">
        <v>526</v>
      </c>
      <c r="P4" s="55" t="s">
        <v>724</v>
      </c>
      <c r="Q4" t="s">
        <v>723</v>
      </c>
    </row>
    <row r="5" spans="1:18" x14ac:dyDescent="0.25">
      <c r="A5" s="55" t="s">
        <v>34</v>
      </c>
      <c r="B5" s="55" t="s">
        <v>238</v>
      </c>
      <c r="C5" s="55" t="s">
        <v>707</v>
      </c>
      <c r="D5" s="55" t="s">
        <v>708</v>
      </c>
      <c r="E5">
        <v>10</v>
      </c>
      <c r="F5">
        <v>133</v>
      </c>
      <c r="G5" s="55" t="s">
        <v>711</v>
      </c>
      <c r="H5" s="55" t="s">
        <v>647</v>
      </c>
      <c r="I5" s="55"/>
      <c r="J5" s="55"/>
      <c r="K5" s="55" t="s">
        <v>712</v>
      </c>
      <c r="L5" s="55" t="s">
        <v>249</v>
      </c>
      <c r="M5">
        <v>36</v>
      </c>
      <c r="N5" t="s">
        <v>530</v>
      </c>
      <c r="O5" s="55" t="s">
        <v>526</v>
      </c>
      <c r="P5" s="55" t="s">
        <v>725</v>
      </c>
    </row>
    <row r="6" spans="1:18" x14ac:dyDescent="0.25">
      <c r="A6" s="55" t="s">
        <v>34</v>
      </c>
      <c r="B6" s="55" t="s">
        <v>238</v>
      </c>
      <c r="C6" s="55" t="s">
        <v>707</v>
      </c>
      <c r="D6" s="55" t="s">
        <v>708</v>
      </c>
      <c r="E6">
        <v>10</v>
      </c>
      <c r="F6">
        <v>133</v>
      </c>
      <c r="G6" s="55" t="s">
        <v>713</v>
      </c>
      <c r="H6" s="55" t="s">
        <v>721</v>
      </c>
      <c r="I6" s="55"/>
      <c r="J6" s="55"/>
      <c r="K6" s="55" t="s">
        <v>714</v>
      </c>
      <c r="L6" s="55" t="s">
        <v>249</v>
      </c>
      <c r="M6">
        <v>34</v>
      </c>
      <c r="N6" t="s">
        <v>531</v>
      </c>
      <c r="O6" s="55" t="s">
        <v>527</v>
      </c>
      <c r="P6" s="55" t="s">
        <v>726</v>
      </c>
    </row>
    <row r="7" spans="1:18" x14ac:dyDescent="0.25">
      <c r="A7" s="55" t="s">
        <v>34</v>
      </c>
      <c r="B7" s="55" t="s">
        <v>238</v>
      </c>
      <c r="C7" s="55" t="s">
        <v>707</v>
      </c>
      <c r="D7" s="55" t="s">
        <v>708</v>
      </c>
      <c r="E7">
        <v>10</v>
      </c>
      <c r="F7">
        <v>133</v>
      </c>
      <c r="G7" s="55" t="s">
        <v>715</v>
      </c>
      <c r="H7" s="55" t="s">
        <v>721</v>
      </c>
      <c r="I7" s="55"/>
      <c r="J7" s="55"/>
      <c r="K7" s="55" t="s">
        <v>716</v>
      </c>
      <c r="L7" s="55" t="s">
        <v>249</v>
      </c>
      <c r="M7">
        <v>34</v>
      </c>
      <c r="N7" t="s">
        <v>531</v>
      </c>
      <c r="O7" s="55" t="s">
        <v>527</v>
      </c>
      <c r="P7" s="55" t="s">
        <v>727</v>
      </c>
    </row>
    <row r="8" spans="1:18" ht="26.4" x14ac:dyDescent="0.25">
      <c r="A8" s="55" t="s">
        <v>34</v>
      </c>
      <c r="B8" s="55" t="s">
        <v>238</v>
      </c>
      <c r="C8" s="55" t="s">
        <v>707</v>
      </c>
      <c r="D8" s="55" t="s">
        <v>708</v>
      </c>
      <c r="E8">
        <v>10</v>
      </c>
      <c r="F8">
        <v>133</v>
      </c>
      <c r="G8" s="55" t="s">
        <v>717</v>
      </c>
      <c r="H8" s="55"/>
      <c r="I8" s="55" t="s">
        <v>684</v>
      </c>
      <c r="J8" s="55" t="s">
        <v>560</v>
      </c>
      <c r="K8" s="55" t="s">
        <v>718</v>
      </c>
      <c r="L8" s="55" t="s">
        <v>243</v>
      </c>
      <c r="M8">
        <v>5</v>
      </c>
      <c r="N8" s="55" t="s">
        <v>530</v>
      </c>
      <c r="O8" s="55" t="s">
        <v>527</v>
      </c>
      <c r="P8" s="59" t="s">
        <v>728</v>
      </c>
    </row>
    <row r="9" spans="1:18" x14ac:dyDescent="0.25">
      <c r="A9" s="55" t="s">
        <v>34</v>
      </c>
      <c r="B9" s="55" t="s">
        <v>238</v>
      </c>
      <c r="C9" s="55" t="s">
        <v>707</v>
      </c>
      <c r="D9" s="55" t="s">
        <v>708</v>
      </c>
      <c r="E9">
        <v>10</v>
      </c>
      <c r="F9">
        <v>133</v>
      </c>
      <c r="G9" s="55" t="s">
        <v>719</v>
      </c>
      <c r="H9" s="55" t="s">
        <v>722</v>
      </c>
      <c r="I9" s="55"/>
      <c r="J9" s="55"/>
      <c r="K9" s="55" t="s">
        <v>720</v>
      </c>
      <c r="L9" s="55" t="s">
        <v>249</v>
      </c>
      <c r="M9">
        <v>13</v>
      </c>
      <c r="N9" t="s">
        <v>531</v>
      </c>
      <c r="O9" s="55" t="s">
        <v>527</v>
      </c>
      <c r="P9" s="55" t="s">
        <v>729</v>
      </c>
    </row>
    <row r="10" spans="1:18" ht="26.4" x14ac:dyDescent="0.25">
      <c r="A10" s="55" t="s">
        <v>34</v>
      </c>
      <c r="B10" s="55" t="s">
        <v>238</v>
      </c>
      <c r="C10" s="55" t="s">
        <v>707</v>
      </c>
      <c r="D10" s="55" t="s">
        <v>708</v>
      </c>
      <c r="E10">
        <v>10</v>
      </c>
      <c r="F10">
        <v>133</v>
      </c>
      <c r="G10" s="55" t="s">
        <v>666</v>
      </c>
      <c r="H10" s="55"/>
      <c r="I10" s="55" t="s">
        <v>571</v>
      </c>
      <c r="J10" s="55" t="s">
        <v>560</v>
      </c>
      <c r="K10" s="55" t="s">
        <v>667</v>
      </c>
      <c r="L10" s="55" t="s">
        <v>243</v>
      </c>
      <c r="M10">
        <v>1</v>
      </c>
      <c r="N10" s="55" t="s">
        <v>531</v>
      </c>
      <c r="O10" s="55" t="s">
        <v>526</v>
      </c>
      <c r="P10" s="64" t="s">
        <v>890</v>
      </c>
    </row>
    <row r="11" spans="1:18" x14ac:dyDescent="0.25">
      <c r="A11" s="55" t="s">
        <v>34</v>
      </c>
      <c r="B11" s="55" t="s">
        <v>238</v>
      </c>
      <c r="C11" s="55" t="s">
        <v>707</v>
      </c>
      <c r="D11" s="55" t="s">
        <v>708</v>
      </c>
      <c r="E11">
        <v>10</v>
      </c>
      <c r="F11">
        <v>133</v>
      </c>
      <c r="G11" s="55" t="s">
        <v>668</v>
      </c>
      <c r="H11" s="55"/>
      <c r="I11" s="55" t="s">
        <v>648</v>
      </c>
      <c r="J11" s="55" t="s">
        <v>560</v>
      </c>
      <c r="K11" s="55" t="s">
        <v>669</v>
      </c>
      <c r="L11" s="55" t="s">
        <v>243</v>
      </c>
      <c r="M11">
        <v>8</v>
      </c>
      <c r="N11" s="55" t="s">
        <v>531</v>
      </c>
      <c r="O11" s="55" t="s">
        <v>527</v>
      </c>
      <c r="P11" s="55" t="s">
        <v>730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topLeftCell="J1" workbookViewId="0">
      <selection activeCell="R3" sqref="R3"/>
    </sheetView>
  </sheetViews>
  <sheetFormatPr defaultRowHeight="13.2" x14ac:dyDescent="0.25"/>
  <cols>
    <col min="1" max="1" width="7.5546875" bestFit="1" customWidth="1"/>
    <col min="2" max="2" width="10" bestFit="1" customWidth="1"/>
    <col min="3" max="3" width="8.88671875" bestFit="1" customWidth="1"/>
    <col min="4" max="4" width="25.109375" bestFit="1" customWidth="1"/>
    <col min="5" max="5" width="11.88671875" bestFit="1" customWidth="1"/>
    <col min="6" max="6" width="10.6640625" bestFit="1" customWidth="1"/>
    <col min="7" max="7" width="7.6640625" bestFit="1" customWidth="1"/>
    <col min="8" max="9" width="22.5546875" bestFit="1" customWidth="1"/>
    <col min="10" max="10" width="12.88671875" bestFit="1" customWidth="1"/>
    <col min="11" max="11" width="42.33203125" bestFit="1" customWidth="1"/>
    <col min="12" max="12" width="10" bestFit="1" customWidth="1"/>
    <col min="13" max="13" width="7.33203125" bestFit="1" customWidth="1"/>
    <col min="14" max="14" width="10.5546875" bestFit="1" customWidth="1"/>
    <col min="15" max="15" width="23.6640625" bestFit="1" customWidth="1"/>
    <col min="16" max="16" width="23.109375" bestFit="1" customWidth="1"/>
    <col min="17" max="17" width="28.554687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37</v>
      </c>
      <c r="B2" s="55" t="s">
        <v>238</v>
      </c>
      <c r="C2" s="55" t="s">
        <v>731</v>
      </c>
      <c r="D2" s="55" t="s">
        <v>732</v>
      </c>
      <c r="E2">
        <v>14</v>
      </c>
      <c r="F2">
        <v>96</v>
      </c>
      <c r="G2" s="55" t="s">
        <v>241</v>
      </c>
      <c r="H2" s="55"/>
      <c r="I2" s="55" t="s">
        <v>569</v>
      </c>
      <c r="J2" s="55" t="s">
        <v>560</v>
      </c>
      <c r="K2" s="55" t="s">
        <v>242</v>
      </c>
      <c r="L2" s="55" t="s">
        <v>243</v>
      </c>
      <c r="M2">
        <v>7</v>
      </c>
      <c r="N2" s="55" t="s">
        <v>530</v>
      </c>
      <c r="O2" s="55" t="s">
        <v>526</v>
      </c>
      <c r="P2" s="55" t="s">
        <v>754</v>
      </c>
      <c r="Q2" s="63" t="s">
        <v>879</v>
      </c>
    </row>
    <row r="3" spans="1:18" x14ac:dyDescent="0.25">
      <c r="A3" s="55" t="s">
        <v>37</v>
      </c>
      <c r="B3" s="55" t="s">
        <v>238</v>
      </c>
      <c r="C3" s="55" t="s">
        <v>731</v>
      </c>
      <c r="D3" s="55" t="s">
        <v>732</v>
      </c>
      <c r="E3">
        <v>14</v>
      </c>
      <c r="F3">
        <v>96</v>
      </c>
      <c r="G3" s="55" t="s">
        <v>244</v>
      </c>
      <c r="H3" s="55"/>
      <c r="I3" s="55" t="s">
        <v>570</v>
      </c>
      <c r="J3" s="55" t="s">
        <v>560</v>
      </c>
      <c r="K3" s="55" t="s">
        <v>245</v>
      </c>
      <c r="L3" s="55" t="s">
        <v>243</v>
      </c>
      <c r="M3">
        <v>3</v>
      </c>
      <c r="N3" s="55" t="s">
        <v>530</v>
      </c>
      <c r="O3" s="55" t="s">
        <v>526</v>
      </c>
      <c r="P3" s="55" t="s">
        <v>755</v>
      </c>
      <c r="Q3" s="55" t="s">
        <v>873</v>
      </c>
    </row>
    <row r="4" spans="1:18" ht="52.8" x14ac:dyDescent="0.25">
      <c r="A4" s="55" t="s">
        <v>37</v>
      </c>
      <c r="B4" s="55" t="s">
        <v>238</v>
      </c>
      <c r="C4" s="55" t="s">
        <v>731</v>
      </c>
      <c r="D4" s="55" t="s">
        <v>732</v>
      </c>
      <c r="E4">
        <v>14</v>
      </c>
      <c r="F4">
        <v>96</v>
      </c>
      <c r="G4" s="55" t="s">
        <v>733</v>
      </c>
      <c r="H4" s="55" t="s">
        <v>571</v>
      </c>
      <c r="I4" s="55"/>
      <c r="J4" s="55"/>
      <c r="K4" s="55" t="s">
        <v>734</v>
      </c>
      <c r="L4" s="55" t="s">
        <v>249</v>
      </c>
      <c r="M4">
        <v>1</v>
      </c>
      <c r="N4" t="s">
        <v>530</v>
      </c>
      <c r="O4" t="s">
        <v>527</v>
      </c>
      <c r="P4" s="60" t="s">
        <v>769</v>
      </c>
      <c r="Q4" s="60" t="s">
        <v>756</v>
      </c>
    </row>
    <row r="5" spans="1:18" x14ac:dyDescent="0.25">
      <c r="A5" s="55" t="s">
        <v>37</v>
      </c>
      <c r="B5" s="55" t="s">
        <v>238</v>
      </c>
      <c r="C5" s="55" t="s">
        <v>731</v>
      </c>
      <c r="D5" s="55" t="s">
        <v>732</v>
      </c>
      <c r="E5">
        <v>14</v>
      </c>
      <c r="F5">
        <v>96</v>
      </c>
      <c r="G5" s="55" t="s">
        <v>735</v>
      </c>
      <c r="H5" s="55"/>
      <c r="I5" s="55" t="s">
        <v>570</v>
      </c>
      <c r="J5" s="55" t="s">
        <v>560</v>
      </c>
      <c r="K5" s="55" t="s">
        <v>736</v>
      </c>
      <c r="L5" s="55" t="s">
        <v>243</v>
      </c>
      <c r="M5">
        <v>3</v>
      </c>
      <c r="N5" s="55" t="s">
        <v>530</v>
      </c>
      <c r="O5" s="55" t="s">
        <v>526</v>
      </c>
      <c r="P5" s="55" t="s">
        <v>757</v>
      </c>
    </row>
    <row r="6" spans="1:18" x14ac:dyDescent="0.25">
      <c r="A6" s="55" t="s">
        <v>37</v>
      </c>
      <c r="B6" s="55" t="s">
        <v>238</v>
      </c>
      <c r="C6" s="55" t="s">
        <v>731</v>
      </c>
      <c r="D6" s="55" t="s">
        <v>732</v>
      </c>
      <c r="E6">
        <v>14</v>
      </c>
      <c r="F6">
        <v>96</v>
      </c>
      <c r="G6" s="55" t="s">
        <v>737</v>
      </c>
      <c r="H6" s="55"/>
      <c r="I6" s="55" t="s">
        <v>570</v>
      </c>
      <c r="J6" s="55" t="s">
        <v>560</v>
      </c>
      <c r="K6" s="55" t="s">
        <v>738</v>
      </c>
      <c r="L6" s="55" t="s">
        <v>243</v>
      </c>
      <c r="M6">
        <v>3</v>
      </c>
      <c r="N6" s="55" t="s">
        <v>530</v>
      </c>
      <c r="O6" s="55" t="s">
        <v>526</v>
      </c>
      <c r="P6" s="55" t="s">
        <v>758</v>
      </c>
    </row>
    <row r="7" spans="1:18" x14ac:dyDescent="0.25">
      <c r="A7" s="55" t="s">
        <v>37</v>
      </c>
      <c r="B7" s="55" t="s">
        <v>238</v>
      </c>
      <c r="C7" s="55" t="s">
        <v>731</v>
      </c>
      <c r="D7" s="55" t="s">
        <v>732</v>
      </c>
      <c r="E7">
        <v>14</v>
      </c>
      <c r="F7">
        <v>96</v>
      </c>
      <c r="G7" s="55" t="s">
        <v>739</v>
      </c>
      <c r="H7" s="55" t="s">
        <v>753</v>
      </c>
      <c r="I7" s="55"/>
      <c r="J7" s="55"/>
      <c r="K7" s="55" t="s">
        <v>740</v>
      </c>
      <c r="L7" s="55" t="s">
        <v>249</v>
      </c>
      <c r="M7">
        <v>60</v>
      </c>
      <c r="N7" s="55" t="s">
        <v>531</v>
      </c>
      <c r="O7" s="55" t="s">
        <v>527</v>
      </c>
      <c r="P7" s="55" t="s">
        <v>230</v>
      </c>
      <c r="Q7" s="55" t="s">
        <v>759</v>
      </c>
    </row>
    <row r="8" spans="1:18" x14ac:dyDescent="0.25">
      <c r="A8" s="55" t="s">
        <v>37</v>
      </c>
      <c r="B8" s="55" t="s">
        <v>238</v>
      </c>
      <c r="C8" s="55" t="s">
        <v>731</v>
      </c>
      <c r="D8" s="55" t="s">
        <v>732</v>
      </c>
      <c r="E8">
        <v>14</v>
      </c>
      <c r="F8">
        <v>96</v>
      </c>
      <c r="G8" s="55" t="s">
        <v>741</v>
      </c>
      <c r="H8" s="55"/>
      <c r="I8" s="55" t="s">
        <v>570</v>
      </c>
      <c r="J8" s="55" t="s">
        <v>560</v>
      </c>
      <c r="K8" s="55" t="s">
        <v>742</v>
      </c>
      <c r="L8" s="55" t="s">
        <v>243</v>
      </c>
      <c r="M8">
        <v>3</v>
      </c>
      <c r="N8" s="55" t="s">
        <v>530</v>
      </c>
      <c r="O8" s="55" t="s">
        <v>526</v>
      </c>
      <c r="P8" s="55" t="s">
        <v>760</v>
      </c>
    </row>
    <row r="9" spans="1:18" x14ac:dyDescent="0.25">
      <c r="A9" s="55" t="s">
        <v>37</v>
      </c>
      <c r="B9" s="55" t="s">
        <v>238</v>
      </c>
      <c r="C9" s="55" t="s">
        <v>731</v>
      </c>
      <c r="D9" s="55" t="s">
        <v>732</v>
      </c>
      <c r="E9">
        <v>14</v>
      </c>
      <c r="F9">
        <v>96</v>
      </c>
      <c r="G9" s="55" t="s">
        <v>743</v>
      </c>
      <c r="H9" s="55" t="s">
        <v>570</v>
      </c>
      <c r="I9" s="55"/>
      <c r="J9" s="55"/>
      <c r="K9" s="55" t="s">
        <v>744</v>
      </c>
      <c r="L9" s="55" t="s">
        <v>249</v>
      </c>
      <c r="M9">
        <v>3</v>
      </c>
      <c r="N9" s="55" t="s">
        <v>531</v>
      </c>
      <c r="O9" s="55" t="s">
        <v>527</v>
      </c>
      <c r="P9" s="55" t="s">
        <v>761</v>
      </c>
      <c r="Q9" s="55" t="s">
        <v>762</v>
      </c>
    </row>
    <row r="10" spans="1:18" x14ac:dyDescent="0.25">
      <c r="A10" s="55" t="s">
        <v>37</v>
      </c>
      <c r="B10" s="55" t="s">
        <v>238</v>
      </c>
      <c r="C10" s="55" t="s">
        <v>731</v>
      </c>
      <c r="D10" s="55" t="s">
        <v>732</v>
      </c>
      <c r="E10">
        <v>14</v>
      </c>
      <c r="F10">
        <v>96</v>
      </c>
      <c r="G10" s="55" t="s">
        <v>745</v>
      </c>
      <c r="H10" s="55" t="s">
        <v>570</v>
      </c>
      <c r="I10" s="55"/>
      <c r="J10" s="55"/>
      <c r="K10" s="55" t="s">
        <v>746</v>
      </c>
      <c r="L10" s="55" t="s">
        <v>249</v>
      </c>
      <c r="M10">
        <v>3</v>
      </c>
      <c r="N10" s="55" t="s">
        <v>531</v>
      </c>
      <c r="O10" s="55" t="s">
        <v>526</v>
      </c>
      <c r="P10" s="55" t="s">
        <v>764</v>
      </c>
      <c r="Q10" s="55" t="s">
        <v>763</v>
      </c>
    </row>
    <row r="11" spans="1:18" x14ac:dyDescent="0.25">
      <c r="A11" s="55" t="s">
        <v>37</v>
      </c>
      <c r="B11" s="55" t="s">
        <v>238</v>
      </c>
      <c r="C11" s="55" t="s">
        <v>731</v>
      </c>
      <c r="D11" s="55" t="s">
        <v>732</v>
      </c>
      <c r="E11">
        <v>14</v>
      </c>
      <c r="F11">
        <v>96</v>
      </c>
      <c r="G11" s="55" t="s">
        <v>363</v>
      </c>
      <c r="H11" s="55"/>
      <c r="I11" s="55" t="s">
        <v>648</v>
      </c>
      <c r="J11" s="55" t="s">
        <v>560</v>
      </c>
      <c r="K11" s="55" t="s">
        <v>364</v>
      </c>
      <c r="L11" s="55" t="s">
        <v>243</v>
      </c>
      <c r="M11">
        <v>8</v>
      </c>
      <c r="N11" s="55" t="s">
        <v>530</v>
      </c>
      <c r="O11" s="55" t="s">
        <v>526</v>
      </c>
      <c r="P11" s="55" t="s">
        <v>765</v>
      </c>
    </row>
    <row r="12" spans="1:18" x14ac:dyDescent="0.25">
      <c r="A12" s="55" t="s">
        <v>37</v>
      </c>
      <c r="B12" s="55" t="s">
        <v>238</v>
      </c>
      <c r="C12" s="55" t="s">
        <v>731</v>
      </c>
      <c r="D12" s="55" t="s">
        <v>732</v>
      </c>
      <c r="E12">
        <v>14</v>
      </c>
      <c r="F12">
        <v>96</v>
      </c>
      <c r="G12" s="55" t="s">
        <v>366</v>
      </c>
      <c r="H12" s="55" t="s">
        <v>570</v>
      </c>
      <c r="I12" s="55"/>
      <c r="J12" s="55"/>
      <c r="K12" s="55" t="s">
        <v>367</v>
      </c>
      <c r="L12" s="55" t="s">
        <v>249</v>
      </c>
      <c r="M12">
        <v>3</v>
      </c>
      <c r="N12" s="55" t="s">
        <v>530</v>
      </c>
      <c r="O12" s="55" t="s">
        <v>526</v>
      </c>
      <c r="P12" s="55" t="s">
        <v>766</v>
      </c>
    </row>
    <row r="13" spans="1:18" ht="26.4" x14ac:dyDescent="0.25">
      <c r="A13" s="55" t="s">
        <v>37</v>
      </c>
      <c r="B13" s="55" t="s">
        <v>238</v>
      </c>
      <c r="C13" s="55" t="s">
        <v>731</v>
      </c>
      <c r="D13" s="55" t="s">
        <v>732</v>
      </c>
      <c r="E13">
        <v>14</v>
      </c>
      <c r="F13">
        <v>96</v>
      </c>
      <c r="G13" s="55" t="s">
        <v>747</v>
      </c>
      <c r="H13" s="55"/>
      <c r="I13" s="55" t="s">
        <v>571</v>
      </c>
      <c r="J13" s="55" t="s">
        <v>560</v>
      </c>
      <c r="K13" s="55" t="s">
        <v>748</v>
      </c>
      <c r="L13" s="55" t="s">
        <v>243</v>
      </c>
      <c r="M13">
        <v>1</v>
      </c>
      <c r="N13" s="55" t="s">
        <v>531</v>
      </c>
      <c r="O13" s="55" t="s">
        <v>526</v>
      </c>
      <c r="P13" s="64" t="s">
        <v>767</v>
      </c>
      <c r="Q13" t="s">
        <v>472</v>
      </c>
    </row>
    <row r="14" spans="1:18" x14ac:dyDescent="0.25">
      <c r="A14" s="55" t="s">
        <v>37</v>
      </c>
      <c r="B14" s="55" t="s">
        <v>238</v>
      </c>
      <c r="C14" s="55" t="s">
        <v>731</v>
      </c>
      <c r="D14" s="55" t="s">
        <v>732</v>
      </c>
      <c r="E14">
        <v>14</v>
      </c>
      <c r="F14">
        <v>96</v>
      </c>
      <c r="G14" s="55" t="s">
        <v>749</v>
      </c>
      <c r="H14" s="55"/>
      <c r="I14" s="55" t="s">
        <v>648</v>
      </c>
      <c r="J14" s="55" t="s">
        <v>560</v>
      </c>
      <c r="K14" s="55" t="s">
        <v>750</v>
      </c>
      <c r="L14" s="55" t="s">
        <v>243</v>
      </c>
      <c r="M14">
        <v>8</v>
      </c>
      <c r="N14" s="55" t="s">
        <v>531</v>
      </c>
      <c r="O14" s="55" t="s">
        <v>527</v>
      </c>
      <c r="P14" s="55" t="s">
        <v>768</v>
      </c>
      <c r="Q14" s="55" t="s">
        <v>763</v>
      </c>
    </row>
    <row r="15" spans="1:18" x14ac:dyDescent="0.25">
      <c r="A15" s="55" t="s">
        <v>37</v>
      </c>
      <c r="B15" s="55" t="s">
        <v>238</v>
      </c>
      <c r="C15" s="55" t="s">
        <v>731</v>
      </c>
      <c r="D15" s="55" t="s">
        <v>732</v>
      </c>
      <c r="E15">
        <v>14</v>
      </c>
      <c r="F15">
        <v>96</v>
      </c>
      <c r="G15" s="55" t="s">
        <v>751</v>
      </c>
      <c r="H15" s="55" t="s">
        <v>570</v>
      </c>
      <c r="I15" s="55"/>
      <c r="J15" s="55"/>
      <c r="K15" s="55" t="s">
        <v>752</v>
      </c>
      <c r="L15" s="55" t="s">
        <v>249</v>
      </c>
      <c r="M15">
        <v>3</v>
      </c>
      <c r="N15" s="55" t="s">
        <v>531</v>
      </c>
      <c r="O15" s="55" t="s">
        <v>526</v>
      </c>
      <c r="P15" s="55" t="s">
        <v>770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topLeftCell="I1" workbookViewId="0">
      <selection activeCell="R5" sqref="R5"/>
    </sheetView>
  </sheetViews>
  <sheetFormatPr defaultRowHeight="13.2" x14ac:dyDescent="0.25"/>
  <cols>
    <col min="1" max="1" width="7.5546875" bestFit="1" customWidth="1"/>
    <col min="2" max="2" width="10" bestFit="1" customWidth="1"/>
    <col min="3" max="3" width="8.88671875" bestFit="1" customWidth="1"/>
    <col min="4" max="4" width="24.6640625" bestFit="1" customWidth="1"/>
    <col min="5" max="5" width="11.88671875" bestFit="1" customWidth="1"/>
    <col min="6" max="6" width="10.6640625" bestFit="1" customWidth="1"/>
    <col min="7" max="7" width="7.44140625" bestFit="1" customWidth="1"/>
    <col min="8" max="9" width="22.5546875" bestFit="1" customWidth="1"/>
    <col min="10" max="10" width="12.88671875" bestFit="1" customWidth="1"/>
    <col min="11" max="11" width="23.66406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9.10937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40</v>
      </c>
      <c r="B2" s="55" t="s">
        <v>238</v>
      </c>
      <c r="C2" s="55" t="s">
        <v>771</v>
      </c>
      <c r="D2" s="55" t="s">
        <v>772</v>
      </c>
      <c r="E2">
        <v>7</v>
      </c>
      <c r="F2">
        <v>48</v>
      </c>
      <c r="G2" s="55" t="s">
        <v>241</v>
      </c>
      <c r="H2" s="55"/>
      <c r="I2" s="55" t="s">
        <v>569</v>
      </c>
      <c r="J2" s="55" t="s">
        <v>560</v>
      </c>
      <c r="K2" s="55" t="s">
        <v>242</v>
      </c>
      <c r="L2" s="55" t="s">
        <v>243</v>
      </c>
      <c r="M2">
        <v>7</v>
      </c>
      <c r="N2" s="55" t="s">
        <v>530</v>
      </c>
      <c r="O2" s="55" t="s">
        <v>526</v>
      </c>
      <c r="P2" s="55" t="s">
        <v>754</v>
      </c>
      <c r="Q2" s="59" t="s">
        <v>880</v>
      </c>
    </row>
    <row r="3" spans="1:18" x14ac:dyDescent="0.25">
      <c r="A3" s="55" t="s">
        <v>40</v>
      </c>
      <c r="B3" s="55" t="s">
        <v>238</v>
      </c>
      <c r="C3" s="55" t="s">
        <v>771</v>
      </c>
      <c r="D3" s="55" t="s">
        <v>772</v>
      </c>
      <c r="E3">
        <v>7</v>
      </c>
      <c r="F3">
        <v>48</v>
      </c>
      <c r="G3" s="55" t="s">
        <v>244</v>
      </c>
      <c r="H3" s="55"/>
      <c r="I3" s="55" t="s">
        <v>570</v>
      </c>
      <c r="J3" s="55" t="s">
        <v>560</v>
      </c>
      <c r="K3" s="55" t="s">
        <v>245</v>
      </c>
      <c r="L3" s="55" t="s">
        <v>243</v>
      </c>
      <c r="M3">
        <v>3</v>
      </c>
      <c r="N3" s="55" t="s">
        <v>530</v>
      </c>
      <c r="O3" s="55" t="s">
        <v>526</v>
      </c>
      <c r="P3" s="55" t="s">
        <v>755</v>
      </c>
      <c r="Q3" s="55" t="s">
        <v>873</v>
      </c>
    </row>
    <row r="4" spans="1:18" ht="26.4" x14ac:dyDescent="0.25">
      <c r="A4" s="55" t="s">
        <v>40</v>
      </c>
      <c r="B4" s="55" t="s">
        <v>238</v>
      </c>
      <c r="C4" s="55" t="s">
        <v>771</v>
      </c>
      <c r="D4" s="55" t="s">
        <v>772</v>
      </c>
      <c r="E4">
        <v>7</v>
      </c>
      <c r="F4">
        <v>48</v>
      </c>
      <c r="G4" s="55" t="s">
        <v>657</v>
      </c>
      <c r="H4" s="55"/>
      <c r="I4" s="55" t="s">
        <v>571</v>
      </c>
      <c r="J4" s="55" t="s">
        <v>560</v>
      </c>
      <c r="K4" s="55" t="s">
        <v>658</v>
      </c>
      <c r="L4" s="55" t="s">
        <v>243</v>
      </c>
      <c r="M4">
        <v>1</v>
      </c>
      <c r="N4" s="55" t="s">
        <v>531</v>
      </c>
      <c r="O4" s="55" t="s">
        <v>526</v>
      </c>
      <c r="P4" s="64" t="s">
        <v>781</v>
      </c>
      <c r="Q4" s="55" t="s">
        <v>472</v>
      </c>
    </row>
    <row r="5" spans="1:18" x14ac:dyDescent="0.25">
      <c r="A5" s="55" t="s">
        <v>40</v>
      </c>
      <c r="B5" s="55" t="s">
        <v>238</v>
      </c>
      <c r="C5" s="55" t="s">
        <v>771</v>
      </c>
      <c r="D5" s="55" t="s">
        <v>772</v>
      </c>
      <c r="E5">
        <v>7</v>
      </c>
      <c r="F5">
        <v>48</v>
      </c>
      <c r="G5" s="55" t="s">
        <v>323</v>
      </c>
      <c r="H5" s="55"/>
      <c r="I5" s="55" t="s">
        <v>648</v>
      </c>
      <c r="J5" s="55" t="s">
        <v>560</v>
      </c>
      <c r="K5" s="55" t="s">
        <v>324</v>
      </c>
      <c r="L5" s="55" t="s">
        <v>243</v>
      </c>
      <c r="M5">
        <v>8</v>
      </c>
      <c r="N5" s="55" t="s">
        <v>530</v>
      </c>
      <c r="O5" s="55" t="s">
        <v>526</v>
      </c>
      <c r="P5" s="41" t="s">
        <v>780</v>
      </c>
      <c r="Q5" s="55" t="s">
        <v>873</v>
      </c>
    </row>
    <row r="6" spans="1:18" ht="39.6" x14ac:dyDescent="0.25">
      <c r="A6" s="55" t="s">
        <v>40</v>
      </c>
      <c r="B6" s="55" t="s">
        <v>238</v>
      </c>
      <c r="C6" s="55" t="s">
        <v>771</v>
      </c>
      <c r="D6" s="55" t="s">
        <v>772</v>
      </c>
      <c r="E6">
        <v>7</v>
      </c>
      <c r="F6">
        <v>48</v>
      </c>
      <c r="G6" s="55" t="s">
        <v>773</v>
      </c>
      <c r="H6" s="55" t="s">
        <v>648</v>
      </c>
      <c r="I6" s="55"/>
      <c r="J6" s="55"/>
      <c r="K6" s="55" t="s">
        <v>774</v>
      </c>
      <c r="L6" s="55" t="s">
        <v>249</v>
      </c>
      <c r="M6">
        <v>8</v>
      </c>
      <c r="N6" s="55" t="s">
        <v>531</v>
      </c>
      <c r="O6" s="55" t="s">
        <v>526</v>
      </c>
      <c r="P6" s="59" t="s">
        <v>783</v>
      </c>
      <c r="Q6" s="65" t="s">
        <v>782</v>
      </c>
    </row>
    <row r="7" spans="1:18" ht="26.4" x14ac:dyDescent="0.25">
      <c r="A7" s="55" t="s">
        <v>40</v>
      </c>
      <c r="B7" s="55" t="s">
        <v>238</v>
      </c>
      <c r="C7" s="55" t="s">
        <v>771</v>
      </c>
      <c r="D7" s="55" t="s">
        <v>772</v>
      </c>
      <c r="E7">
        <v>7</v>
      </c>
      <c r="F7">
        <v>48</v>
      </c>
      <c r="G7" s="55" t="s">
        <v>775</v>
      </c>
      <c r="H7" s="55" t="s">
        <v>648</v>
      </c>
      <c r="I7" s="55"/>
      <c r="J7" s="55"/>
      <c r="K7" s="55" t="s">
        <v>776</v>
      </c>
      <c r="L7" s="55" t="s">
        <v>249</v>
      </c>
      <c r="M7">
        <v>8</v>
      </c>
      <c r="N7" s="55" t="s">
        <v>530</v>
      </c>
      <c r="O7" s="55" t="s">
        <v>526</v>
      </c>
      <c r="P7" s="59" t="s">
        <v>784</v>
      </c>
      <c r="Q7" s="65" t="s">
        <v>782</v>
      </c>
    </row>
    <row r="8" spans="1:18" ht="26.4" x14ac:dyDescent="0.25">
      <c r="A8" s="55" t="s">
        <v>40</v>
      </c>
      <c r="B8" s="55" t="s">
        <v>238</v>
      </c>
      <c r="C8" s="55" t="s">
        <v>771</v>
      </c>
      <c r="D8" s="55" t="s">
        <v>772</v>
      </c>
      <c r="E8">
        <v>7</v>
      </c>
      <c r="F8">
        <v>48</v>
      </c>
      <c r="G8" s="55" t="s">
        <v>777</v>
      </c>
      <c r="H8" s="55" t="s">
        <v>779</v>
      </c>
      <c r="I8" s="55"/>
      <c r="J8" s="55"/>
      <c r="K8" s="55" t="s">
        <v>778</v>
      </c>
      <c r="L8" s="55" t="s">
        <v>249</v>
      </c>
      <c r="M8">
        <v>20</v>
      </c>
      <c r="N8" s="55" t="s">
        <v>530</v>
      </c>
      <c r="O8" s="55" t="s">
        <v>526</v>
      </c>
      <c r="P8" s="55" t="s">
        <v>785</v>
      </c>
      <c r="Q8" s="65" t="s">
        <v>782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topLeftCell="J1" workbookViewId="0">
      <selection activeCell="P6" sqref="P6"/>
    </sheetView>
  </sheetViews>
  <sheetFormatPr defaultRowHeight="13.2" x14ac:dyDescent="0.25"/>
  <cols>
    <col min="1" max="1" width="7.5546875" bestFit="1" customWidth="1"/>
    <col min="2" max="2" width="10" bestFit="1" customWidth="1"/>
    <col min="3" max="3" width="8.88671875" bestFit="1" customWidth="1"/>
    <col min="4" max="4" width="23.33203125" bestFit="1" customWidth="1"/>
    <col min="5" max="5" width="11.88671875" bestFit="1" customWidth="1"/>
    <col min="6" max="6" width="10.6640625" bestFit="1" customWidth="1"/>
    <col min="7" max="7" width="7.4414062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8.554687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43</v>
      </c>
      <c r="B2" s="55" t="s">
        <v>238</v>
      </c>
      <c r="C2" s="55" t="s">
        <v>786</v>
      </c>
      <c r="D2" s="55" t="s">
        <v>787</v>
      </c>
      <c r="E2">
        <v>5</v>
      </c>
      <c r="F2">
        <v>17</v>
      </c>
      <c r="G2" s="55" t="s">
        <v>241</v>
      </c>
      <c r="H2" s="55"/>
      <c r="I2" s="55" t="s">
        <v>569</v>
      </c>
      <c r="J2" s="55" t="s">
        <v>560</v>
      </c>
      <c r="K2" s="55" t="s">
        <v>242</v>
      </c>
      <c r="L2" s="55" t="s">
        <v>243</v>
      </c>
      <c r="M2">
        <v>7</v>
      </c>
      <c r="N2" s="55" t="s">
        <v>530</v>
      </c>
      <c r="O2" s="55" t="s">
        <v>526</v>
      </c>
      <c r="P2" s="55" t="s">
        <v>754</v>
      </c>
      <c r="Q2" s="59" t="s">
        <v>881</v>
      </c>
    </row>
    <row r="3" spans="1:18" x14ac:dyDescent="0.25">
      <c r="A3" s="55" t="s">
        <v>43</v>
      </c>
      <c r="B3" s="55" t="s">
        <v>238</v>
      </c>
      <c r="C3" s="55" t="s">
        <v>786</v>
      </c>
      <c r="D3" s="55" t="s">
        <v>787</v>
      </c>
      <c r="E3">
        <v>5</v>
      </c>
      <c r="F3">
        <v>17</v>
      </c>
      <c r="G3" s="55" t="s">
        <v>244</v>
      </c>
      <c r="H3" s="55"/>
      <c r="I3" s="55" t="s">
        <v>570</v>
      </c>
      <c r="J3" s="55" t="s">
        <v>560</v>
      </c>
      <c r="K3" s="55" t="s">
        <v>245</v>
      </c>
      <c r="L3" s="55" t="s">
        <v>243</v>
      </c>
      <c r="M3">
        <v>3</v>
      </c>
      <c r="N3" s="55" t="s">
        <v>530</v>
      </c>
      <c r="O3" s="55" t="s">
        <v>526</v>
      </c>
      <c r="P3" s="55" t="s">
        <v>755</v>
      </c>
      <c r="Q3" s="55" t="s">
        <v>873</v>
      </c>
    </row>
    <row r="4" spans="1:18" ht="26.4" x14ac:dyDescent="0.25">
      <c r="A4" s="55" t="s">
        <v>43</v>
      </c>
      <c r="B4" s="55" t="s">
        <v>238</v>
      </c>
      <c r="C4" s="55" t="s">
        <v>786</v>
      </c>
      <c r="D4" s="55" t="s">
        <v>787</v>
      </c>
      <c r="E4">
        <v>5</v>
      </c>
      <c r="F4">
        <v>17</v>
      </c>
      <c r="G4" s="55" t="s">
        <v>657</v>
      </c>
      <c r="H4" s="55"/>
      <c r="I4" s="55" t="s">
        <v>571</v>
      </c>
      <c r="J4" s="55" t="s">
        <v>560</v>
      </c>
      <c r="K4" s="55" t="s">
        <v>658</v>
      </c>
      <c r="L4" s="55" t="s">
        <v>243</v>
      </c>
      <c r="M4">
        <v>1</v>
      </c>
      <c r="N4" s="55" t="s">
        <v>530</v>
      </c>
      <c r="O4" s="55" t="s">
        <v>526</v>
      </c>
      <c r="P4" s="64" t="s">
        <v>781</v>
      </c>
    </row>
    <row r="5" spans="1:18" x14ac:dyDescent="0.25">
      <c r="A5" s="55" t="s">
        <v>43</v>
      </c>
      <c r="B5" s="55" t="s">
        <v>238</v>
      </c>
      <c r="C5" s="55" t="s">
        <v>786</v>
      </c>
      <c r="D5" s="55" t="s">
        <v>787</v>
      </c>
      <c r="E5">
        <v>5</v>
      </c>
      <c r="F5">
        <v>17</v>
      </c>
      <c r="G5" s="55" t="s">
        <v>323</v>
      </c>
      <c r="H5" s="55"/>
      <c r="I5" s="55" t="s">
        <v>648</v>
      </c>
      <c r="J5" s="55" t="s">
        <v>560</v>
      </c>
      <c r="K5" s="55" t="s">
        <v>324</v>
      </c>
      <c r="L5" s="55" t="s">
        <v>243</v>
      </c>
      <c r="M5">
        <v>8</v>
      </c>
      <c r="N5" s="55" t="s">
        <v>530</v>
      </c>
      <c r="O5" s="55" t="s">
        <v>526</v>
      </c>
      <c r="P5" s="41" t="s">
        <v>780</v>
      </c>
      <c r="Q5" s="55" t="s">
        <v>873</v>
      </c>
    </row>
    <row r="6" spans="1:18" x14ac:dyDescent="0.25">
      <c r="A6" s="55" t="s">
        <v>43</v>
      </c>
      <c r="B6" s="55" t="s">
        <v>238</v>
      </c>
      <c r="C6" s="55" t="s">
        <v>786</v>
      </c>
      <c r="D6" s="55" t="s">
        <v>787</v>
      </c>
      <c r="E6">
        <v>5</v>
      </c>
      <c r="F6">
        <v>17</v>
      </c>
      <c r="G6" s="55" t="s">
        <v>326</v>
      </c>
      <c r="H6" s="55"/>
      <c r="I6" s="55" t="s">
        <v>606</v>
      </c>
      <c r="J6" s="55" t="s">
        <v>560</v>
      </c>
      <c r="K6" s="55" t="s">
        <v>327</v>
      </c>
      <c r="L6" s="55" t="s">
        <v>243</v>
      </c>
      <c r="M6">
        <v>9</v>
      </c>
      <c r="N6" s="55" t="s">
        <v>530</v>
      </c>
      <c r="O6" s="55" t="s">
        <v>526</v>
      </c>
      <c r="P6" s="41" t="s">
        <v>328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topLeftCell="H1" workbookViewId="0">
      <selection activeCell="R3" sqref="R3"/>
    </sheetView>
  </sheetViews>
  <sheetFormatPr defaultRowHeight="13.2" x14ac:dyDescent="0.25"/>
  <cols>
    <col min="1" max="1" width="7.5546875" bestFit="1" customWidth="1"/>
    <col min="2" max="2" width="10" bestFit="1" customWidth="1"/>
    <col min="3" max="3" width="8.88671875" bestFit="1" customWidth="1"/>
    <col min="4" max="4" width="14.664062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9.10937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46</v>
      </c>
      <c r="B2" s="55" t="s">
        <v>238</v>
      </c>
      <c r="C2" s="55" t="s">
        <v>788</v>
      </c>
      <c r="D2" s="55" t="s">
        <v>789</v>
      </c>
      <c r="E2">
        <v>4</v>
      </c>
      <c r="F2">
        <v>41</v>
      </c>
      <c r="G2" s="55" t="s">
        <v>241</v>
      </c>
      <c r="H2" s="55"/>
      <c r="I2" s="55" t="s">
        <v>569</v>
      </c>
      <c r="J2" s="55" t="s">
        <v>560</v>
      </c>
      <c r="K2" s="55" t="s">
        <v>242</v>
      </c>
      <c r="L2" s="55" t="s">
        <v>243</v>
      </c>
      <c r="M2">
        <v>7</v>
      </c>
      <c r="N2" s="55" t="s">
        <v>530</v>
      </c>
      <c r="O2" s="55" t="s">
        <v>526</v>
      </c>
      <c r="P2" s="55" t="s">
        <v>754</v>
      </c>
      <c r="Q2" s="63" t="s">
        <v>878</v>
      </c>
    </row>
    <row r="3" spans="1:18" x14ac:dyDescent="0.25">
      <c r="A3" s="55" t="s">
        <v>46</v>
      </c>
      <c r="B3" s="55" t="s">
        <v>238</v>
      </c>
      <c r="C3" s="55" t="s">
        <v>788</v>
      </c>
      <c r="D3" s="55" t="s">
        <v>789</v>
      </c>
      <c r="E3">
        <v>4</v>
      </c>
      <c r="F3">
        <v>41</v>
      </c>
      <c r="G3" s="55" t="s">
        <v>244</v>
      </c>
      <c r="H3" s="55"/>
      <c r="I3" s="55" t="s">
        <v>570</v>
      </c>
      <c r="J3" s="55" t="s">
        <v>560</v>
      </c>
      <c r="K3" s="55" t="s">
        <v>245</v>
      </c>
      <c r="L3" s="55" t="s">
        <v>243</v>
      </c>
      <c r="M3">
        <v>3</v>
      </c>
      <c r="N3" s="55" t="s">
        <v>530</v>
      </c>
      <c r="O3" s="55" t="s">
        <v>526</v>
      </c>
      <c r="P3" s="55" t="s">
        <v>755</v>
      </c>
      <c r="Q3" s="55" t="s">
        <v>873</v>
      </c>
    </row>
    <row r="4" spans="1:18" x14ac:dyDescent="0.25">
      <c r="A4" s="55" t="s">
        <v>46</v>
      </c>
      <c r="B4" s="55" t="s">
        <v>238</v>
      </c>
      <c r="C4" s="55" t="s">
        <v>788</v>
      </c>
      <c r="D4" s="55" t="s">
        <v>789</v>
      </c>
      <c r="E4">
        <v>4</v>
      </c>
      <c r="F4">
        <v>41</v>
      </c>
      <c r="G4" s="55" t="s">
        <v>709</v>
      </c>
      <c r="H4" s="55" t="s">
        <v>571</v>
      </c>
      <c r="I4" s="55"/>
      <c r="J4" s="55"/>
      <c r="K4" s="55" t="s">
        <v>710</v>
      </c>
      <c r="L4" s="55" t="s">
        <v>249</v>
      </c>
      <c r="M4">
        <v>1</v>
      </c>
      <c r="N4" t="s">
        <v>530</v>
      </c>
      <c r="O4" s="55" t="s">
        <v>526</v>
      </c>
      <c r="P4" s="55" t="s">
        <v>724</v>
      </c>
    </row>
    <row r="5" spans="1:18" x14ac:dyDescent="0.25">
      <c r="A5" s="55" t="s">
        <v>46</v>
      </c>
      <c r="B5" s="55" t="s">
        <v>238</v>
      </c>
      <c r="C5" s="55" t="s">
        <v>788</v>
      </c>
      <c r="D5" s="55" t="s">
        <v>789</v>
      </c>
      <c r="E5">
        <v>4</v>
      </c>
      <c r="F5">
        <v>41</v>
      </c>
      <c r="G5" s="55" t="s">
        <v>790</v>
      </c>
      <c r="H5" s="55" t="s">
        <v>721</v>
      </c>
      <c r="I5" s="55"/>
      <c r="J5" s="55"/>
      <c r="K5" s="55" t="s">
        <v>791</v>
      </c>
      <c r="L5" s="55" t="s">
        <v>249</v>
      </c>
      <c r="M5">
        <v>34</v>
      </c>
      <c r="N5" t="s">
        <v>530</v>
      </c>
      <c r="O5" s="55" t="s">
        <v>527</v>
      </c>
      <c r="P5" s="55" t="s">
        <v>791</v>
      </c>
      <c r="Q5" s="55" t="s">
        <v>792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pane ySplit="1" topLeftCell="A6" activePane="bottomLeft" state="frozen"/>
      <selection pane="bottomLeft" activeCell="M27" sqref="M27"/>
    </sheetView>
  </sheetViews>
  <sheetFormatPr defaultRowHeight="13.2" x14ac:dyDescent="0.25"/>
  <cols>
    <col min="1" max="1" width="7.5546875" bestFit="1" customWidth="1"/>
    <col min="2" max="2" width="10" bestFit="1" customWidth="1"/>
    <col min="3" max="3" width="8.88671875" bestFit="1" customWidth="1"/>
    <col min="4" max="4" width="18.6640625" bestFit="1" customWidth="1"/>
    <col min="5" max="5" width="11.88671875" bestFit="1" customWidth="1"/>
    <col min="6" max="6" width="10.6640625" bestFit="1" customWidth="1"/>
    <col min="7" max="7" width="8.5546875" bestFit="1" customWidth="1"/>
    <col min="8" max="9" width="22.5546875" bestFit="1" customWidth="1"/>
    <col min="10" max="10" width="12.88671875" bestFit="1" customWidth="1"/>
    <col min="11" max="11" width="22.33203125" bestFit="1" customWidth="1"/>
    <col min="12" max="12" width="10" bestFit="1" customWidth="1"/>
    <col min="13" max="13" width="7.33203125" bestFit="1" customWidth="1"/>
    <col min="14" max="14" width="10.5546875" bestFit="1" customWidth="1"/>
    <col min="15" max="15" width="23.6640625" bestFit="1" customWidth="1"/>
    <col min="16" max="16" width="25" customWidth="1"/>
    <col min="17" max="17" width="29"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2042</v>
      </c>
      <c r="B2" s="55" t="s">
        <v>238</v>
      </c>
      <c r="C2" s="55" t="s">
        <v>2043</v>
      </c>
      <c r="D2" s="55" t="s">
        <v>2044</v>
      </c>
      <c r="E2">
        <v>25</v>
      </c>
      <c r="F2">
        <v>131</v>
      </c>
      <c r="G2" s="55" t="s">
        <v>241</v>
      </c>
      <c r="H2" s="55"/>
      <c r="I2" s="55" t="s">
        <v>569</v>
      </c>
      <c r="J2" s="55" t="s">
        <v>560</v>
      </c>
      <c r="K2" s="55" t="s">
        <v>242</v>
      </c>
      <c r="L2" s="55" t="s">
        <v>243</v>
      </c>
      <c r="M2">
        <v>7</v>
      </c>
      <c r="N2" s="55" t="s">
        <v>530</v>
      </c>
      <c r="O2" s="55" t="s">
        <v>526</v>
      </c>
      <c r="P2" s="55" t="s">
        <v>754</v>
      </c>
      <c r="Q2" s="60" t="s">
        <v>2077</v>
      </c>
    </row>
    <row r="3" spans="1:18" x14ac:dyDescent="0.25">
      <c r="A3" s="55" t="s">
        <v>2042</v>
      </c>
      <c r="B3" s="55" t="s">
        <v>238</v>
      </c>
      <c r="C3" s="55" t="s">
        <v>2043</v>
      </c>
      <c r="D3" s="55" t="s">
        <v>2044</v>
      </c>
      <c r="E3">
        <v>25</v>
      </c>
      <c r="F3">
        <v>131</v>
      </c>
      <c r="G3" s="55" t="s">
        <v>244</v>
      </c>
      <c r="H3" s="55"/>
      <c r="I3" s="55" t="s">
        <v>570</v>
      </c>
      <c r="J3" s="55" t="s">
        <v>560</v>
      </c>
      <c r="K3" s="55" t="s">
        <v>245</v>
      </c>
      <c r="L3" s="55" t="s">
        <v>243</v>
      </c>
      <c r="M3">
        <v>3</v>
      </c>
      <c r="N3" s="55" t="s">
        <v>530</v>
      </c>
      <c r="O3" s="55" t="s">
        <v>526</v>
      </c>
      <c r="P3" s="55" t="s">
        <v>755</v>
      </c>
      <c r="Q3" t="s">
        <v>873</v>
      </c>
    </row>
    <row r="4" spans="1:18" x14ac:dyDescent="0.25">
      <c r="A4" s="55" t="s">
        <v>2042</v>
      </c>
      <c r="B4" s="55" t="s">
        <v>238</v>
      </c>
      <c r="C4" s="55" t="s">
        <v>2043</v>
      </c>
      <c r="D4" s="55" t="s">
        <v>2044</v>
      </c>
      <c r="E4">
        <v>25</v>
      </c>
      <c r="F4">
        <v>131</v>
      </c>
      <c r="G4" s="55" t="s">
        <v>323</v>
      </c>
      <c r="H4" s="55"/>
      <c r="I4" s="55" t="s">
        <v>648</v>
      </c>
      <c r="J4" s="55" t="s">
        <v>560</v>
      </c>
      <c r="K4" s="55" t="s">
        <v>324</v>
      </c>
      <c r="L4" s="55" t="s">
        <v>243</v>
      </c>
      <c r="M4">
        <v>8</v>
      </c>
      <c r="N4" s="55" t="s">
        <v>530</v>
      </c>
      <c r="O4" s="55" t="s">
        <v>526</v>
      </c>
      <c r="P4" s="41" t="s">
        <v>780</v>
      </c>
      <c r="Q4" t="s">
        <v>873</v>
      </c>
    </row>
    <row r="5" spans="1:18" x14ac:dyDescent="0.25">
      <c r="A5" s="55" t="s">
        <v>2042</v>
      </c>
      <c r="B5" s="55" t="s">
        <v>238</v>
      </c>
      <c r="C5" s="55" t="s">
        <v>2043</v>
      </c>
      <c r="D5" s="55" t="s">
        <v>2044</v>
      </c>
      <c r="E5">
        <v>25</v>
      </c>
      <c r="F5">
        <v>131</v>
      </c>
      <c r="G5" s="55" t="s">
        <v>2045</v>
      </c>
      <c r="H5" s="55"/>
      <c r="I5" s="55" t="s">
        <v>570</v>
      </c>
      <c r="J5" s="55" t="s">
        <v>560</v>
      </c>
      <c r="K5" s="55" t="s">
        <v>2046</v>
      </c>
      <c r="L5" s="55" t="s">
        <v>243</v>
      </c>
      <c r="M5">
        <v>3</v>
      </c>
      <c r="N5" s="55" t="s">
        <v>531</v>
      </c>
      <c r="O5" s="55" t="s">
        <v>527</v>
      </c>
      <c r="P5" s="55" t="s">
        <v>2078</v>
      </c>
    </row>
    <row r="6" spans="1:18" ht="26.4" x14ac:dyDescent="0.25">
      <c r="A6" s="55" t="s">
        <v>2042</v>
      </c>
      <c r="B6" s="55" t="s">
        <v>238</v>
      </c>
      <c r="C6" s="55" t="s">
        <v>2043</v>
      </c>
      <c r="D6" s="55" t="s">
        <v>2044</v>
      </c>
      <c r="E6">
        <v>25</v>
      </c>
      <c r="F6">
        <v>131</v>
      </c>
      <c r="G6" s="55" t="s">
        <v>2047</v>
      </c>
      <c r="H6" s="55"/>
      <c r="I6" s="55" t="s">
        <v>570</v>
      </c>
      <c r="J6" s="55" t="s">
        <v>560</v>
      </c>
      <c r="K6" s="55" t="s">
        <v>2048</v>
      </c>
      <c r="L6" s="55" t="s">
        <v>243</v>
      </c>
      <c r="M6">
        <v>3</v>
      </c>
      <c r="N6" s="55" t="s">
        <v>531</v>
      </c>
      <c r="O6" s="55" t="s">
        <v>526</v>
      </c>
      <c r="P6" s="59" t="s">
        <v>2079</v>
      </c>
    </row>
    <row r="7" spans="1:18" x14ac:dyDescent="0.25">
      <c r="A7" s="55" t="s">
        <v>2042</v>
      </c>
      <c r="B7" s="55" t="s">
        <v>238</v>
      </c>
      <c r="C7" s="55" t="s">
        <v>2043</v>
      </c>
      <c r="D7" s="55" t="s">
        <v>2044</v>
      </c>
      <c r="E7">
        <v>25</v>
      </c>
      <c r="F7">
        <v>131</v>
      </c>
      <c r="G7" s="55" t="s">
        <v>2049</v>
      </c>
      <c r="H7" s="55"/>
      <c r="I7" s="55" t="s">
        <v>570</v>
      </c>
      <c r="J7" s="55" t="s">
        <v>560</v>
      </c>
      <c r="K7" s="55" t="s">
        <v>2050</v>
      </c>
      <c r="L7" s="55" t="s">
        <v>243</v>
      </c>
      <c r="M7">
        <v>3</v>
      </c>
      <c r="N7" s="55" t="s">
        <v>531</v>
      </c>
      <c r="O7" s="55" t="s">
        <v>527</v>
      </c>
      <c r="P7" s="55" t="s">
        <v>2080</v>
      </c>
    </row>
    <row r="8" spans="1:18" ht="26.4" x14ac:dyDescent="0.25">
      <c r="A8" s="55" t="s">
        <v>2042</v>
      </c>
      <c r="B8" s="55" t="s">
        <v>238</v>
      </c>
      <c r="C8" s="55" t="s">
        <v>2043</v>
      </c>
      <c r="D8" s="55" t="s">
        <v>2044</v>
      </c>
      <c r="E8">
        <v>25</v>
      </c>
      <c r="F8">
        <v>131</v>
      </c>
      <c r="G8" s="55" t="s">
        <v>2051</v>
      </c>
      <c r="H8" s="55"/>
      <c r="I8" s="55" t="s">
        <v>570</v>
      </c>
      <c r="J8" s="55" t="s">
        <v>560</v>
      </c>
      <c r="K8" s="55" t="s">
        <v>2052</v>
      </c>
      <c r="L8" s="55" t="s">
        <v>243</v>
      </c>
      <c r="M8">
        <v>3</v>
      </c>
      <c r="N8" s="55" t="s">
        <v>531</v>
      </c>
      <c r="O8" s="55" t="s">
        <v>526</v>
      </c>
      <c r="P8" s="59" t="s">
        <v>2081</v>
      </c>
    </row>
    <row r="9" spans="1:18" x14ac:dyDescent="0.25">
      <c r="A9" s="55" t="s">
        <v>2042</v>
      </c>
      <c r="B9" s="55" t="s">
        <v>238</v>
      </c>
      <c r="C9" s="55" t="s">
        <v>2043</v>
      </c>
      <c r="D9" s="55" t="s">
        <v>2044</v>
      </c>
      <c r="E9">
        <v>25</v>
      </c>
      <c r="F9">
        <v>131</v>
      </c>
      <c r="G9" s="55" t="s">
        <v>2053</v>
      </c>
      <c r="H9" s="55" t="s">
        <v>571</v>
      </c>
      <c r="I9" s="55"/>
      <c r="J9" s="55"/>
      <c r="K9" s="55" t="s">
        <v>2054</v>
      </c>
      <c r="L9" s="55" t="s">
        <v>249</v>
      </c>
      <c r="M9">
        <v>1</v>
      </c>
      <c r="N9" s="55" t="s">
        <v>531</v>
      </c>
      <c r="O9" s="55" t="s">
        <v>526</v>
      </c>
      <c r="P9" s="55" t="s">
        <v>2082</v>
      </c>
    </row>
    <row r="10" spans="1:18" x14ac:dyDescent="0.25">
      <c r="A10" s="55" t="s">
        <v>2042</v>
      </c>
      <c r="B10" s="55" t="s">
        <v>238</v>
      </c>
      <c r="C10" s="55" t="s">
        <v>2043</v>
      </c>
      <c r="D10" s="55" t="s">
        <v>2044</v>
      </c>
      <c r="E10">
        <v>25</v>
      </c>
      <c r="F10">
        <v>131</v>
      </c>
      <c r="G10" s="55" t="s">
        <v>345</v>
      </c>
      <c r="H10" s="55"/>
      <c r="I10" s="55" t="s">
        <v>648</v>
      </c>
      <c r="J10" s="55" t="s">
        <v>560</v>
      </c>
      <c r="K10" s="55" t="s">
        <v>346</v>
      </c>
      <c r="L10" s="55" t="s">
        <v>243</v>
      </c>
      <c r="M10">
        <v>8</v>
      </c>
      <c r="N10" s="55" t="s">
        <v>530</v>
      </c>
      <c r="O10" s="55" t="s">
        <v>526</v>
      </c>
      <c r="P10" s="59" t="s">
        <v>2083</v>
      </c>
    </row>
    <row r="11" spans="1:18" x14ac:dyDescent="0.25">
      <c r="A11" s="55" t="s">
        <v>2042</v>
      </c>
      <c r="B11" s="55" t="s">
        <v>238</v>
      </c>
      <c r="C11" s="55" t="s">
        <v>2043</v>
      </c>
      <c r="D11" s="55" t="s">
        <v>2044</v>
      </c>
      <c r="E11">
        <v>25</v>
      </c>
      <c r="F11">
        <v>131</v>
      </c>
      <c r="G11" s="55" t="s">
        <v>2055</v>
      </c>
      <c r="H11" s="55"/>
      <c r="I11" s="55" t="s">
        <v>648</v>
      </c>
      <c r="J11" s="55" t="s">
        <v>560</v>
      </c>
      <c r="K11" s="55" t="s">
        <v>2056</v>
      </c>
      <c r="L11" s="55" t="s">
        <v>243</v>
      </c>
      <c r="M11">
        <v>8</v>
      </c>
      <c r="N11" s="55" t="s">
        <v>530</v>
      </c>
      <c r="O11" s="55" t="s">
        <v>526</v>
      </c>
      <c r="P11" s="55" t="s">
        <v>2084</v>
      </c>
    </row>
    <row r="12" spans="1:18" x14ac:dyDescent="0.25">
      <c r="A12" s="55" t="s">
        <v>2042</v>
      </c>
      <c r="B12" s="55" t="s">
        <v>238</v>
      </c>
      <c r="C12" s="55" t="s">
        <v>2043</v>
      </c>
      <c r="D12" s="55" t="s">
        <v>2044</v>
      </c>
      <c r="E12">
        <v>25</v>
      </c>
      <c r="F12">
        <v>131</v>
      </c>
      <c r="G12" s="55" t="s">
        <v>2057</v>
      </c>
      <c r="H12" s="55" t="s">
        <v>571</v>
      </c>
      <c r="I12" s="55"/>
      <c r="J12" s="55" t="s">
        <v>87</v>
      </c>
      <c r="K12" s="55" t="s">
        <v>2058</v>
      </c>
      <c r="L12" s="55" t="s">
        <v>249</v>
      </c>
      <c r="M12">
        <v>1</v>
      </c>
      <c r="N12" s="55" t="s">
        <v>530</v>
      </c>
      <c r="O12" s="55" t="s">
        <v>526</v>
      </c>
      <c r="P12" s="59" t="s">
        <v>2085</v>
      </c>
    </row>
    <row r="13" spans="1:18" x14ac:dyDescent="0.25">
      <c r="A13" s="55" t="s">
        <v>2042</v>
      </c>
      <c r="B13" s="55" t="s">
        <v>238</v>
      </c>
      <c r="C13" s="55" t="s">
        <v>2043</v>
      </c>
      <c r="D13" s="55" t="s">
        <v>2044</v>
      </c>
      <c r="E13">
        <v>25</v>
      </c>
      <c r="F13">
        <v>131</v>
      </c>
      <c r="G13" s="55" t="s">
        <v>664</v>
      </c>
      <c r="H13" s="55"/>
      <c r="I13" s="55" t="s">
        <v>684</v>
      </c>
      <c r="J13" s="55" t="s">
        <v>604</v>
      </c>
      <c r="K13" s="55" t="s">
        <v>665</v>
      </c>
      <c r="L13" s="55" t="s">
        <v>243</v>
      </c>
      <c r="M13">
        <v>5</v>
      </c>
      <c r="N13" s="55" t="s">
        <v>531</v>
      </c>
      <c r="O13" s="55" t="s">
        <v>526</v>
      </c>
      <c r="P13" s="55" t="s">
        <v>692</v>
      </c>
    </row>
    <row r="14" spans="1:18" ht="26.4" x14ac:dyDescent="0.25">
      <c r="A14" s="55" t="s">
        <v>2042</v>
      </c>
      <c r="B14" s="55" t="s">
        <v>238</v>
      </c>
      <c r="C14" s="55" t="s">
        <v>2043</v>
      </c>
      <c r="D14" s="55" t="s">
        <v>2044</v>
      </c>
      <c r="E14">
        <v>25</v>
      </c>
      <c r="F14">
        <v>131</v>
      </c>
      <c r="G14" s="55" t="s">
        <v>674</v>
      </c>
      <c r="H14" s="55"/>
      <c r="I14" s="55" t="s">
        <v>569</v>
      </c>
      <c r="J14" s="55" t="s">
        <v>560</v>
      </c>
      <c r="K14" s="55" t="s">
        <v>675</v>
      </c>
      <c r="L14" s="55" t="s">
        <v>243</v>
      </c>
      <c r="M14">
        <v>7</v>
      </c>
      <c r="N14" s="55" t="s">
        <v>531</v>
      </c>
      <c r="O14" s="55" t="s">
        <v>526</v>
      </c>
      <c r="P14" s="65" t="s">
        <v>700</v>
      </c>
    </row>
    <row r="15" spans="1:18" x14ac:dyDescent="0.25">
      <c r="A15" s="55" t="s">
        <v>2042</v>
      </c>
      <c r="B15" s="55" t="s">
        <v>238</v>
      </c>
      <c r="C15" s="55" t="s">
        <v>2043</v>
      </c>
      <c r="D15" s="55" t="s">
        <v>2044</v>
      </c>
      <c r="E15">
        <v>25</v>
      </c>
      <c r="F15">
        <v>131</v>
      </c>
      <c r="G15" s="55" t="s">
        <v>2059</v>
      </c>
      <c r="H15" s="55" t="s">
        <v>753</v>
      </c>
      <c r="I15" s="55"/>
      <c r="J15" s="55"/>
      <c r="K15" s="55" t="s">
        <v>2060</v>
      </c>
      <c r="L15" s="55" t="s">
        <v>249</v>
      </c>
      <c r="M15">
        <v>60</v>
      </c>
      <c r="N15" s="55" t="s">
        <v>531</v>
      </c>
      <c r="O15" s="55" t="s">
        <v>527</v>
      </c>
      <c r="P15" s="55" t="s">
        <v>2086</v>
      </c>
    </row>
    <row r="16" spans="1:18" x14ac:dyDescent="0.25">
      <c r="A16" s="55" t="s">
        <v>2042</v>
      </c>
      <c r="B16" s="55" t="s">
        <v>238</v>
      </c>
      <c r="C16" s="55" t="s">
        <v>2043</v>
      </c>
      <c r="D16" s="55" t="s">
        <v>2044</v>
      </c>
      <c r="E16">
        <v>25</v>
      </c>
      <c r="F16">
        <v>131</v>
      </c>
      <c r="G16" s="55" t="s">
        <v>366</v>
      </c>
      <c r="H16" s="55" t="s">
        <v>570</v>
      </c>
      <c r="I16" s="55"/>
      <c r="J16" s="55"/>
      <c r="K16" s="55" t="s">
        <v>367</v>
      </c>
      <c r="L16" s="55" t="s">
        <v>249</v>
      </c>
      <c r="M16">
        <v>3</v>
      </c>
      <c r="N16" s="55" t="s">
        <v>531</v>
      </c>
      <c r="O16" s="55" t="s">
        <v>526</v>
      </c>
      <c r="P16" t="s">
        <v>368</v>
      </c>
    </row>
    <row r="17" spans="1:17" x14ac:dyDescent="0.25">
      <c r="A17" s="55" t="s">
        <v>2042</v>
      </c>
      <c r="B17" s="55" t="s">
        <v>238</v>
      </c>
      <c r="C17" s="55" t="s">
        <v>2043</v>
      </c>
      <c r="D17" s="55" t="s">
        <v>2044</v>
      </c>
      <c r="E17">
        <v>25</v>
      </c>
      <c r="F17">
        <v>131</v>
      </c>
      <c r="G17" s="55" t="s">
        <v>1358</v>
      </c>
      <c r="H17" s="55"/>
      <c r="I17" s="55" t="s">
        <v>1360</v>
      </c>
      <c r="J17" s="55" t="s">
        <v>560</v>
      </c>
      <c r="K17" s="55" t="s">
        <v>1359</v>
      </c>
      <c r="L17" s="55" t="s">
        <v>243</v>
      </c>
      <c r="M17">
        <v>6</v>
      </c>
      <c r="N17" s="55" t="s">
        <v>531</v>
      </c>
      <c r="O17" s="55" t="s">
        <v>526</v>
      </c>
      <c r="P17" t="s">
        <v>705</v>
      </c>
    </row>
    <row r="18" spans="1:17" x14ac:dyDescent="0.25">
      <c r="A18" s="55" t="s">
        <v>2042</v>
      </c>
      <c r="B18" s="55" t="s">
        <v>238</v>
      </c>
      <c r="C18" s="55" t="s">
        <v>2043</v>
      </c>
      <c r="D18" s="55" t="s">
        <v>2044</v>
      </c>
      <c r="E18">
        <v>25</v>
      </c>
      <c r="F18">
        <v>131</v>
      </c>
      <c r="G18" s="55" t="s">
        <v>735</v>
      </c>
      <c r="H18" s="55"/>
      <c r="I18" s="55" t="s">
        <v>570</v>
      </c>
      <c r="J18" s="55" t="s">
        <v>560</v>
      </c>
      <c r="K18" s="55" t="s">
        <v>736</v>
      </c>
      <c r="L18" s="55" t="s">
        <v>243</v>
      </c>
      <c r="M18">
        <v>3</v>
      </c>
      <c r="N18" s="55" t="s">
        <v>530</v>
      </c>
      <c r="O18" s="55" t="s">
        <v>526</v>
      </c>
      <c r="P18" s="55" t="s">
        <v>2087</v>
      </c>
    </row>
    <row r="19" spans="1:17" x14ac:dyDescent="0.25">
      <c r="A19" s="55" t="s">
        <v>2042</v>
      </c>
      <c r="B19" s="55" t="s">
        <v>238</v>
      </c>
      <c r="C19" s="55" t="s">
        <v>2043</v>
      </c>
      <c r="D19" s="55" t="s">
        <v>2044</v>
      </c>
      <c r="E19">
        <v>25</v>
      </c>
      <c r="F19">
        <v>131</v>
      </c>
      <c r="G19" s="55" t="s">
        <v>2061</v>
      </c>
      <c r="H19" s="55"/>
      <c r="I19" s="55" t="s">
        <v>606</v>
      </c>
      <c r="J19" s="55" t="s">
        <v>560</v>
      </c>
      <c r="K19" s="55" t="s">
        <v>2062</v>
      </c>
      <c r="L19" s="55" t="s">
        <v>243</v>
      </c>
      <c r="M19">
        <v>9</v>
      </c>
      <c r="N19" s="55" t="s">
        <v>531</v>
      </c>
      <c r="O19" s="55" t="s">
        <v>526</v>
      </c>
      <c r="P19" s="41" t="s">
        <v>2088</v>
      </c>
    </row>
    <row r="20" spans="1:17" ht="26.4" x14ac:dyDescent="0.25">
      <c r="A20" s="55" t="s">
        <v>2042</v>
      </c>
      <c r="B20" s="55" t="s">
        <v>238</v>
      </c>
      <c r="C20" s="55" t="s">
        <v>2043</v>
      </c>
      <c r="D20" s="55" t="s">
        <v>2044</v>
      </c>
      <c r="E20">
        <v>25</v>
      </c>
      <c r="F20">
        <v>131</v>
      </c>
      <c r="G20" s="55" t="s">
        <v>2063</v>
      </c>
      <c r="H20" s="55"/>
      <c r="I20" s="55" t="s">
        <v>684</v>
      </c>
      <c r="J20" s="55" t="s">
        <v>604</v>
      </c>
      <c r="K20" s="55" t="s">
        <v>2064</v>
      </c>
      <c r="L20" s="55" t="s">
        <v>243</v>
      </c>
      <c r="M20">
        <v>5</v>
      </c>
      <c r="N20" s="55" t="s">
        <v>531</v>
      </c>
      <c r="O20" s="55" t="s">
        <v>526</v>
      </c>
      <c r="P20" s="59" t="s">
        <v>2089</v>
      </c>
    </row>
    <row r="21" spans="1:17" x14ac:dyDescent="0.25">
      <c r="A21" s="55" t="s">
        <v>2042</v>
      </c>
      <c r="B21" s="55" t="s">
        <v>238</v>
      </c>
      <c r="C21" s="55" t="s">
        <v>2043</v>
      </c>
      <c r="D21" s="55" t="s">
        <v>2044</v>
      </c>
      <c r="E21">
        <v>25</v>
      </c>
      <c r="F21">
        <v>131</v>
      </c>
      <c r="G21" s="55" t="s">
        <v>2065</v>
      </c>
      <c r="H21" s="55"/>
      <c r="I21" s="55" t="s">
        <v>684</v>
      </c>
      <c r="J21" s="55" t="s">
        <v>604</v>
      </c>
      <c r="K21" s="55" t="s">
        <v>2066</v>
      </c>
      <c r="L21" s="55" t="s">
        <v>243</v>
      </c>
      <c r="M21">
        <v>5</v>
      </c>
      <c r="N21" s="55" t="s">
        <v>531</v>
      </c>
      <c r="O21" s="55" t="s">
        <v>526</v>
      </c>
      <c r="P21" s="55" t="s">
        <v>2090</v>
      </c>
    </row>
    <row r="22" spans="1:17" x14ac:dyDescent="0.25">
      <c r="A22" s="55" t="s">
        <v>2042</v>
      </c>
      <c r="B22" s="55" t="s">
        <v>238</v>
      </c>
      <c r="C22" s="55" t="s">
        <v>2043</v>
      </c>
      <c r="D22" s="55" t="s">
        <v>2044</v>
      </c>
      <c r="E22">
        <v>25</v>
      </c>
      <c r="F22">
        <v>131</v>
      </c>
      <c r="G22" s="55" t="s">
        <v>2067</v>
      </c>
      <c r="H22" s="55"/>
      <c r="I22" s="55" t="s">
        <v>684</v>
      </c>
      <c r="J22" s="55" t="s">
        <v>604</v>
      </c>
      <c r="K22" s="55" t="s">
        <v>2068</v>
      </c>
      <c r="L22" s="55" t="s">
        <v>243</v>
      </c>
      <c r="M22">
        <v>5</v>
      </c>
      <c r="N22" s="55" t="s">
        <v>531</v>
      </c>
      <c r="O22" s="55" t="s">
        <v>526</v>
      </c>
      <c r="P22" s="55" t="s">
        <v>2091</v>
      </c>
    </row>
    <row r="23" spans="1:17" x14ac:dyDescent="0.25">
      <c r="A23" s="55" t="s">
        <v>2042</v>
      </c>
      <c r="B23" s="55" t="s">
        <v>238</v>
      </c>
      <c r="C23" s="55" t="s">
        <v>2043</v>
      </c>
      <c r="D23" s="55" t="s">
        <v>2044</v>
      </c>
      <c r="E23">
        <v>25</v>
      </c>
      <c r="F23">
        <v>131</v>
      </c>
      <c r="G23" s="55" t="s">
        <v>2069</v>
      </c>
      <c r="H23" s="55"/>
      <c r="I23" s="55" t="s">
        <v>604</v>
      </c>
      <c r="J23" s="55" t="s">
        <v>560</v>
      </c>
      <c r="K23" s="55" t="s">
        <v>2070</v>
      </c>
      <c r="L23" s="55" t="s">
        <v>243</v>
      </c>
      <c r="M23">
        <v>2</v>
      </c>
      <c r="N23" s="55" t="s">
        <v>531</v>
      </c>
      <c r="O23" s="55" t="s">
        <v>526</v>
      </c>
      <c r="P23" s="55" t="s">
        <v>2092</v>
      </c>
    </row>
    <row r="24" spans="1:17" x14ac:dyDescent="0.25">
      <c r="A24" s="55" t="s">
        <v>2042</v>
      </c>
      <c r="B24" s="55" t="s">
        <v>238</v>
      </c>
      <c r="C24" s="55" t="s">
        <v>2043</v>
      </c>
      <c r="D24" s="55" t="s">
        <v>2044</v>
      </c>
      <c r="E24">
        <v>25</v>
      </c>
      <c r="F24">
        <v>131</v>
      </c>
      <c r="G24" s="55" t="s">
        <v>2071</v>
      </c>
      <c r="H24" s="55" t="s">
        <v>571</v>
      </c>
      <c r="I24" s="55"/>
      <c r="J24" s="55"/>
      <c r="K24" s="55" t="s">
        <v>2072</v>
      </c>
      <c r="L24" s="55" t="s">
        <v>249</v>
      </c>
      <c r="M24">
        <v>1</v>
      </c>
      <c r="N24" s="55" t="s">
        <v>530</v>
      </c>
      <c r="O24" s="55" t="s">
        <v>526</v>
      </c>
      <c r="P24" s="55" t="s">
        <v>2093</v>
      </c>
    </row>
    <row r="25" spans="1:17" x14ac:dyDescent="0.25">
      <c r="A25" s="55" t="s">
        <v>2042</v>
      </c>
      <c r="B25" s="55" t="s">
        <v>238</v>
      </c>
      <c r="C25" s="55" t="s">
        <v>2043</v>
      </c>
      <c r="D25" s="55" t="s">
        <v>2044</v>
      </c>
      <c r="E25">
        <v>25</v>
      </c>
      <c r="F25">
        <v>131</v>
      </c>
      <c r="G25" s="55" t="s">
        <v>2073</v>
      </c>
      <c r="H25" s="55"/>
      <c r="I25" s="55" t="s">
        <v>649</v>
      </c>
      <c r="J25" s="55" t="s">
        <v>560</v>
      </c>
      <c r="K25" s="55" t="s">
        <v>2074</v>
      </c>
      <c r="L25" s="55" t="s">
        <v>243</v>
      </c>
      <c r="M25">
        <v>10</v>
      </c>
      <c r="N25" s="55" t="s">
        <v>531</v>
      </c>
      <c r="O25" s="55" t="s">
        <v>526</v>
      </c>
      <c r="P25" s="55" t="s">
        <v>2094</v>
      </c>
    </row>
    <row r="26" spans="1:17" ht="26.4" x14ac:dyDescent="0.25">
      <c r="A26" s="55" t="s">
        <v>2042</v>
      </c>
      <c r="B26" s="55" t="s">
        <v>238</v>
      </c>
      <c r="C26" s="55" t="s">
        <v>2043</v>
      </c>
      <c r="D26" s="55" t="s">
        <v>2044</v>
      </c>
      <c r="E26">
        <v>25</v>
      </c>
      <c r="F26">
        <v>131</v>
      </c>
      <c r="G26" s="55" t="s">
        <v>2075</v>
      </c>
      <c r="H26" s="55" t="s">
        <v>571</v>
      </c>
      <c r="I26" s="55"/>
      <c r="J26" s="55"/>
      <c r="K26" s="55" t="s">
        <v>2076</v>
      </c>
      <c r="L26" s="55" t="s">
        <v>249</v>
      </c>
      <c r="M26">
        <v>1</v>
      </c>
      <c r="N26" s="55" t="s">
        <v>531</v>
      </c>
      <c r="O26" s="55" t="s">
        <v>526</v>
      </c>
      <c r="P26" s="59" t="s">
        <v>2095</v>
      </c>
      <c r="Q26" s="55" t="s">
        <v>1228</v>
      </c>
    </row>
    <row r="27" spans="1:17" x14ac:dyDescent="0.25">
      <c r="M27" t="s">
        <v>87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topLeftCell="J1" workbookViewId="0">
      <pane ySplit="1" topLeftCell="A2" activePane="bottomLeft" state="frozen"/>
      <selection activeCell="F1" sqref="F1"/>
      <selection pane="bottomLeft" activeCell="P2" sqref="P2:P3"/>
    </sheetView>
  </sheetViews>
  <sheetFormatPr defaultRowHeight="13.2" x14ac:dyDescent="0.25"/>
  <cols>
    <col min="1" max="1" width="7.5546875" bestFit="1" customWidth="1"/>
    <col min="2" max="2" width="10" bestFit="1" customWidth="1"/>
    <col min="3" max="3" width="8.88671875" bestFit="1" customWidth="1"/>
    <col min="4" max="4" width="21.109375" bestFit="1" customWidth="1"/>
    <col min="5" max="5" width="11.88671875" bestFit="1" customWidth="1"/>
    <col min="6" max="6" width="10.6640625" bestFit="1" customWidth="1"/>
    <col min="7" max="7" width="8.109375" bestFit="1" customWidth="1"/>
    <col min="8" max="9" width="22.5546875" bestFit="1" customWidth="1"/>
    <col min="10" max="10" width="12.88671875" bestFit="1" customWidth="1"/>
    <col min="11" max="11" width="41" bestFit="1" customWidth="1"/>
    <col min="12" max="12" width="10" bestFit="1" customWidth="1"/>
    <col min="13" max="13" width="7.33203125" bestFit="1" customWidth="1"/>
    <col min="14" max="14" width="10.5546875" bestFit="1" customWidth="1"/>
    <col min="15" max="15" width="23.6640625" bestFit="1" customWidth="1"/>
    <col min="16" max="16" width="32.109375" bestFit="1" customWidth="1"/>
    <col min="17" max="17" width="30.3320312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39.6" x14ac:dyDescent="0.25">
      <c r="A2" s="55" t="s">
        <v>50</v>
      </c>
      <c r="B2" s="55" t="s">
        <v>238</v>
      </c>
      <c r="C2" s="55" t="s">
        <v>793</v>
      </c>
      <c r="D2" s="55" t="s">
        <v>794</v>
      </c>
      <c r="E2">
        <v>46</v>
      </c>
      <c r="F2">
        <v>165</v>
      </c>
      <c r="G2" s="55" t="s">
        <v>241</v>
      </c>
      <c r="H2" s="55"/>
      <c r="I2" s="55" t="s">
        <v>569</v>
      </c>
      <c r="J2" s="55" t="s">
        <v>560</v>
      </c>
      <c r="K2" s="55" t="s">
        <v>242</v>
      </c>
      <c r="L2" s="55" t="s">
        <v>243</v>
      </c>
      <c r="M2">
        <v>7</v>
      </c>
      <c r="N2" s="55" t="s">
        <v>530</v>
      </c>
      <c r="O2" s="55" t="s">
        <v>526</v>
      </c>
      <c r="P2" s="55" t="s">
        <v>754</v>
      </c>
      <c r="Q2" s="60" t="s">
        <v>874</v>
      </c>
    </row>
    <row r="3" spans="1:18" x14ac:dyDescent="0.25">
      <c r="A3" s="55" t="s">
        <v>50</v>
      </c>
      <c r="B3" s="55" t="s">
        <v>238</v>
      </c>
      <c r="C3" s="55" t="s">
        <v>793</v>
      </c>
      <c r="D3" s="55" t="s">
        <v>794</v>
      </c>
      <c r="E3">
        <v>46</v>
      </c>
      <c r="F3">
        <v>165</v>
      </c>
      <c r="G3" s="55" t="s">
        <v>244</v>
      </c>
      <c r="H3" s="55"/>
      <c r="I3" s="55" t="s">
        <v>570</v>
      </c>
      <c r="J3" s="55" t="s">
        <v>560</v>
      </c>
      <c r="K3" s="55" t="s">
        <v>245</v>
      </c>
      <c r="L3" s="55" t="s">
        <v>243</v>
      </c>
      <c r="M3">
        <v>3</v>
      </c>
      <c r="N3" s="55" t="s">
        <v>530</v>
      </c>
      <c r="O3" s="55" t="s">
        <v>526</v>
      </c>
      <c r="P3" s="55" t="s">
        <v>755</v>
      </c>
      <c r="Q3" s="55" t="s">
        <v>873</v>
      </c>
    </row>
    <row r="4" spans="1:18" x14ac:dyDescent="0.25">
      <c r="A4" s="55" t="s">
        <v>50</v>
      </c>
      <c r="B4" s="55" t="s">
        <v>238</v>
      </c>
      <c r="C4" s="55" t="s">
        <v>793</v>
      </c>
      <c r="D4" s="55" t="s">
        <v>794</v>
      </c>
      <c r="E4">
        <v>46</v>
      </c>
      <c r="F4">
        <v>165</v>
      </c>
      <c r="G4" s="55" t="s">
        <v>795</v>
      </c>
      <c r="H4" s="55"/>
      <c r="I4" s="55" t="s">
        <v>684</v>
      </c>
      <c r="J4" s="55" t="s">
        <v>560</v>
      </c>
      <c r="K4" s="55" t="s">
        <v>796</v>
      </c>
      <c r="L4" s="55" t="s">
        <v>243</v>
      </c>
      <c r="M4">
        <v>5</v>
      </c>
      <c r="N4" s="55" t="s">
        <v>530</v>
      </c>
      <c r="O4" s="55" t="s">
        <v>526</v>
      </c>
      <c r="P4" s="55" t="s">
        <v>870</v>
      </c>
      <c r="Q4" s="55" t="s">
        <v>871</v>
      </c>
    </row>
    <row r="5" spans="1:18" x14ac:dyDescent="0.25">
      <c r="A5" s="55" t="s">
        <v>50</v>
      </c>
      <c r="B5" s="55" t="s">
        <v>238</v>
      </c>
      <c r="C5" s="55" t="s">
        <v>793</v>
      </c>
      <c r="D5" s="55" t="s">
        <v>794</v>
      </c>
      <c r="E5">
        <v>46</v>
      </c>
      <c r="F5">
        <v>165</v>
      </c>
      <c r="G5" s="55" t="s">
        <v>797</v>
      </c>
      <c r="H5" s="55"/>
      <c r="I5" s="55" t="s">
        <v>684</v>
      </c>
      <c r="J5" s="55" t="s">
        <v>560</v>
      </c>
      <c r="K5" s="55" t="s">
        <v>798</v>
      </c>
      <c r="L5" s="55" t="s">
        <v>243</v>
      </c>
      <c r="M5">
        <v>5</v>
      </c>
      <c r="N5" s="55" t="s">
        <v>530</v>
      </c>
      <c r="O5" s="55" t="s">
        <v>526</v>
      </c>
      <c r="P5" s="55" t="s">
        <v>872</v>
      </c>
      <c r="Q5" s="55" t="s">
        <v>882</v>
      </c>
    </row>
    <row r="6" spans="1:18" ht="52.8" x14ac:dyDescent="0.25">
      <c r="A6" s="55" t="s">
        <v>50</v>
      </c>
      <c r="B6" s="55" t="s">
        <v>238</v>
      </c>
      <c r="C6" s="55" t="s">
        <v>793</v>
      </c>
      <c r="D6" s="55" t="s">
        <v>794</v>
      </c>
      <c r="E6">
        <v>46</v>
      </c>
      <c r="F6">
        <v>165</v>
      </c>
      <c r="G6" s="55" t="s">
        <v>799</v>
      </c>
      <c r="H6" s="55" t="s">
        <v>604</v>
      </c>
      <c r="I6" s="55"/>
      <c r="J6" s="55"/>
      <c r="K6" s="55" t="s">
        <v>800</v>
      </c>
      <c r="L6" s="55" t="s">
        <v>249</v>
      </c>
      <c r="M6">
        <v>2</v>
      </c>
      <c r="N6" s="55" t="s">
        <v>531</v>
      </c>
      <c r="O6" s="55" t="s">
        <v>527</v>
      </c>
      <c r="P6" s="55" t="s">
        <v>883</v>
      </c>
      <c r="Q6" s="59" t="s">
        <v>884</v>
      </c>
    </row>
    <row r="7" spans="1:18" ht="52.8" x14ac:dyDescent="0.25">
      <c r="A7" s="55" t="s">
        <v>50</v>
      </c>
      <c r="B7" s="55" t="s">
        <v>238</v>
      </c>
      <c r="C7" s="55" t="s">
        <v>793</v>
      </c>
      <c r="D7" s="55" t="s">
        <v>794</v>
      </c>
      <c r="E7">
        <v>46</v>
      </c>
      <c r="F7">
        <v>165</v>
      </c>
      <c r="G7" s="55" t="s">
        <v>801</v>
      </c>
      <c r="H7" s="55" t="s">
        <v>648</v>
      </c>
      <c r="I7" s="55"/>
      <c r="J7" s="55"/>
      <c r="K7" s="55" t="s">
        <v>802</v>
      </c>
      <c r="L7" s="55" t="s">
        <v>249</v>
      </c>
      <c r="M7">
        <v>8</v>
      </c>
      <c r="N7" s="55" t="s">
        <v>531</v>
      </c>
      <c r="O7" s="55" t="s">
        <v>527</v>
      </c>
      <c r="P7" s="55" t="s">
        <v>885</v>
      </c>
      <c r="Q7" s="59" t="s">
        <v>886</v>
      </c>
    </row>
    <row r="8" spans="1:18" ht="52.8" x14ac:dyDescent="0.25">
      <c r="A8" s="55" t="s">
        <v>50</v>
      </c>
      <c r="B8" s="55" t="s">
        <v>238</v>
      </c>
      <c r="C8" s="55" t="s">
        <v>793</v>
      </c>
      <c r="D8" s="55" t="s">
        <v>794</v>
      </c>
      <c r="E8">
        <v>46</v>
      </c>
      <c r="F8">
        <v>165</v>
      </c>
      <c r="G8" s="55" t="s">
        <v>803</v>
      </c>
      <c r="H8" s="55" t="s">
        <v>571</v>
      </c>
      <c r="I8" s="55"/>
      <c r="J8" s="55"/>
      <c r="K8" s="55" t="s">
        <v>804</v>
      </c>
      <c r="L8" s="55" t="s">
        <v>249</v>
      </c>
      <c r="M8">
        <v>1</v>
      </c>
      <c r="N8" s="55" t="s">
        <v>530</v>
      </c>
      <c r="O8" s="55" t="s">
        <v>526</v>
      </c>
      <c r="P8" s="55" t="s">
        <v>887</v>
      </c>
      <c r="Q8" s="59" t="s">
        <v>888</v>
      </c>
    </row>
    <row r="9" spans="1:18" x14ac:dyDescent="0.25">
      <c r="A9" s="55" t="s">
        <v>50</v>
      </c>
      <c r="B9" s="55" t="s">
        <v>238</v>
      </c>
      <c r="C9" s="55" t="s">
        <v>793</v>
      </c>
      <c r="D9" s="55" t="s">
        <v>794</v>
      </c>
      <c r="E9">
        <v>46</v>
      </c>
      <c r="F9">
        <v>165</v>
      </c>
      <c r="G9" s="55" t="s">
        <v>657</v>
      </c>
      <c r="H9" s="55"/>
      <c r="I9" s="55" t="s">
        <v>571</v>
      </c>
      <c r="J9" s="55" t="s">
        <v>560</v>
      </c>
      <c r="K9" s="55" t="s">
        <v>658</v>
      </c>
      <c r="L9" s="55" t="s">
        <v>243</v>
      </c>
      <c r="M9">
        <v>1</v>
      </c>
      <c r="N9" s="55" t="s">
        <v>530</v>
      </c>
      <c r="O9" s="55" t="s">
        <v>526</v>
      </c>
      <c r="P9" s="64" t="s">
        <v>889</v>
      </c>
      <c r="Q9" s="64"/>
    </row>
    <row r="10" spans="1:18" ht="26.4" x14ac:dyDescent="0.25">
      <c r="A10" s="55" t="s">
        <v>50</v>
      </c>
      <c r="B10" s="55" t="s">
        <v>238</v>
      </c>
      <c r="C10" s="55" t="s">
        <v>793</v>
      </c>
      <c r="D10" s="55" t="s">
        <v>794</v>
      </c>
      <c r="E10">
        <v>46</v>
      </c>
      <c r="F10">
        <v>165</v>
      </c>
      <c r="G10" s="55" t="s">
        <v>323</v>
      </c>
      <c r="H10" s="55"/>
      <c r="I10" s="55" t="s">
        <v>648</v>
      </c>
      <c r="J10" s="55" t="s">
        <v>560</v>
      </c>
      <c r="K10" s="55" t="s">
        <v>324</v>
      </c>
      <c r="L10" s="55" t="s">
        <v>243</v>
      </c>
      <c r="M10">
        <v>8</v>
      </c>
      <c r="N10" s="55" t="s">
        <v>530</v>
      </c>
      <c r="O10" s="55" t="s">
        <v>608</v>
      </c>
      <c r="P10" s="55" t="s">
        <v>780</v>
      </c>
      <c r="Q10" s="59" t="s">
        <v>891</v>
      </c>
    </row>
    <row r="11" spans="1:18" x14ac:dyDescent="0.25">
      <c r="A11" s="55" t="s">
        <v>50</v>
      </c>
      <c r="B11" s="55" t="s">
        <v>238</v>
      </c>
      <c r="C11" s="55" t="s">
        <v>793</v>
      </c>
      <c r="D11" s="55" t="s">
        <v>794</v>
      </c>
      <c r="E11">
        <v>46</v>
      </c>
      <c r="F11">
        <v>165</v>
      </c>
      <c r="G11" s="55" t="s">
        <v>805</v>
      </c>
      <c r="H11" s="55"/>
      <c r="I11" s="55" t="s">
        <v>569</v>
      </c>
      <c r="J11" s="55" t="s">
        <v>560</v>
      </c>
      <c r="K11" s="55" t="s">
        <v>806</v>
      </c>
      <c r="L11" s="55" t="s">
        <v>243</v>
      </c>
      <c r="M11">
        <v>7</v>
      </c>
      <c r="N11" s="55" t="s">
        <v>530</v>
      </c>
      <c r="O11" s="55" t="s">
        <v>526</v>
      </c>
      <c r="P11" s="55" t="s">
        <v>892</v>
      </c>
    </row>
    <row r="12" spans="1:18" x14ac:dyDescent="0.25">
      <c r="A12" s="55" t="s">
        <v>50</v>
      </c>
      <c r="B12" s="55" t="s">
        <v>238</v>
      </c>
      <c r="C12" s="55" t="s">
        <v>793</v>
      </c>
      <c r="D12" s="55" t="s">
        <v>794</v>
      </c>
      <c r="E12">
        <v>46</v>
      </c>
      <c r="F12">
        <v>165</v>
      </c>
      <c r="G12" s="55" t="s">
        <v>807</v>
      </c>
      <c r="H12" s="55"/>
      <c r="I12" s="55" t="s">
        <v>569</v>
      </c>
      <c r="J12" s="55" t="s">
        <v>560</v>
      </c>
      <c r="K12" s="55" t="s">
        <v>808</v>
      </c>
      <c r="L12" s="55" t="s">
        <v>243</v>
      </c>
      <c r="M12">
        <v>7</v>
      </c>
      <c r="N12" s="55" t="s">
        <v>530</v>
      </c>
      <c r="O12" s="55" t="s">
        <v>526</v>
      </c>
      <c r="P12" s="55" t="s">
        <v>893</v>
      </c>
    </row>
    <row r="13" spans="1:18" x14ac:dyDescent="0.25">
      <c r="A13" s="55" t="s">
        <v>50</v>
      </c>
      <c r="B13" s="55" t="s">
        <v>238</v>
      </c>
      <c r="C13" s="55" t="s">
        <v>793</v>
      </c>
      <c r="D13" s="55" t="s">
        <v>794</v>
      </c>
      <c r="E13">
        <v>46</v>
      </c>
      <c r="F13">
        <v>165</v>
      </c>
      <c r="G13" s="55" t="s">
        <v>809</v>
      </c>
      <c r="H13" s="55"/>
      <c r="I13" s="55" t="s">
        <v>894</v>
      </c>
      <c r="J13" s="55" t="s">
        <v>560</v>
      </c>
      <c r="K13" s="55" t="s">
        <v>810</v>
      </c>
      <c r="L13" s="55" t="s">
        <v>243</v>
      </c>
      <c r="M13">
        <v>4</v>
      </c>
      <c r="N13" s="55" t="s">
        <v>530</v>
      </c>
      <c r="O13" s="55" t="s">
        <v>526</v>
      </c>
      <c r="P13" s="55" t="s">
        <v>895</v>
      </c>
    </row>
    <row r="14" spans="1:18" ht="52.8" x14ac:dyDescent="0.25">
      <c r="A14" s="55" t="s">
        <v>50</v>
      </c>
      <c r="B14" s="55" t="s">
        <v>238</v>
      </c>
      <c r="C14" s="55" t="s">
        <v>793</v>
      </c>
      <c r="D14" s="55" t="s">
        <v>794</v>
      </c>
      <c r="E14">
        <v>46</v>
      </c>
      <c r="F14">
        <v>165</v>
      </c>
      <c r="G14" s="55" t="s">
        <v>812</v>
      </c>
      <c r="H14" s="55"/>
      <c r="I14" s="55" t="s">
        <v>684</v>
      </c>
      <c r="J14" s="55" t="s">
        <v>604</v>
      </c>
      <c r="K14" s="55" t="s">
        <v>813</v>
      </c>
      <c r="L14" s="55" t="s">
        <v>243</v>
      </c>
      <c r="M14">
        <v>5</v>
      </c>
      <c r="N14" s="55" t="s">
        <v>531</v>
      </c>
      <c r="O14" s="55" t="s">
        <v>527</v>
      </c>
      <c r="P14" s="55" t="s">
        <v>896</v>
      </c>
      <c r="Q14" s="59" t="s">
        <v>897</v>
      </c>
    </row>
    <row r="15" spans="1:18" ht="39.6" x14ac:dyDescent="0.25">
      <c r="A15" s="55" t="s">
        <v>50</v>
      </c>
      <c r="B15" s="55" t="s">
        <v>238</v>
      </c>
      <c r="C15" s="55" t="s">
        <v>793</v>
      </c>
      <c r="D15" s="55" t="s">
        <v>794</v>
      </c>
      <c r="E15">
        <v>46</v>
      </c>
      <c r="F15">
        <v>165</v>
      </c>
      <c r="G15" s="55" t="s">
        <v>814</v>
      </c>
      <c r="H15" s="55" t="s">
        <v>571</v>
      </c>
      <c r="I15" s="55"/>
      <c r="J15" s="55"/>
      <c r="K15" s="55" t="s">
        <v>815</v>
      </c>
      <c r="L15" s="55" t="s">
        <v>249</v>
      </c>
      <c r="M15">
        <v>1</v>
      </c>
      <c r="N15" s="55" t="s">
        <v>531</v>
      </c>
      <c r="O15" s="55" t="s">
        <v>527</v>
      </c>
      <c r="P15" s="59" t="s">
        <v>898</v>
      </c>
      <c r="Q15" s="59" t="s">
        <v>899</v>
      </c>
    </row>
    <row r="16" spans="1:18" ht="39.6" x14ac:dyDescent="0.25">
      <c r="A16" s="55" t="s">
        <v>50</v>
      </c>
      <c r="B16" s="55" t="s">
        <v>238</v>
      </c>
      <c r="C16" s="55" t="s">
        <v>793</v>
      </c>
      <c r="D16" s="55" t="s">
        <v>794</v>
      </c>
      <c r="E16">
        <v>46</v>
      </c>
      <c r="F16">
        <v>165</v>
      </c>
      <c r="G16" s="55" t="s">
        <v>584</v>
      </c>
      <c r="H16" s="55"/>
      <c r="I16" s="55" t="s">
        <v>570</v>
      </c>
      <c r="J16" s="55" t="s">
        <v>560</v>
      </c>
      <c r="K16" s="55" t="s">
        <v>585</v>
      </c>
      <c r="L16" s="55" t="s">
        <v>243</v>
      </c>
      <c r="M16">
        <v>3</v>
      </c>
      <c r="N16" s="55" t="s">
        <v>530</v>
      </c>
      <c r="O16" s="55" t="s">
        <v>527</v>
      </c>
      <c r="P16" s="55" t="s">
        <v>607</v>
      </c>
      <c r="Q16" s="59" t="s">
        <v>900</v>
      </c>
    </row>
    <row r="17" spans="1:17" ht="26.4" x14ac:dyDescent="0.25">
      <c r="A17" s="55" t="s">
        <v>50</v>
      </c>
      <c r="B17" s="55" t="s">
        <v>238</v>
      </c>
      <c r="C17" s="55" t="s">
        <v>793</v>
      </c>
      <c r="D17" s="55" t="s">
        <v>794</v>
      </c>
      <c r="E17">
        <v>46</v>
      </c>
      <c r="F17">
        <v>165</v>
      </c>
      <c r="G17" s="55" t="s">
        <v>816</v>
      </c>
      <c r="H17" s="55" t="s">
        <v>604</v>
      </c>
      <c r="I17" s="55"/>
      <c r="J17" s="55"/>
      <c r="K17" s="55" t="s">
        <v>817</v>
      </c>
      <c r="L17" s="55" t="s">
        <v>249</v>
      </c>
      <c r="M17">
        <v>2</v>
      </c>
      <c r="N17" s="55" t="s">
        <v>531</v>
      </c>
      <c r="O17" s="55" t="s">
        <v>608</v>
      </c>
      <c r="P17" s="55" t="s">
        <v>901</v>
      </c>
      <c r="Q17" s="59" t="s">
        <v>902</v>
      </c>
    </row>
    <row r="18" spans="1:17" x14ac:dyDescent="0.25">
      <c r="A18" s="55" t="s">
        <v>50</v>
      </c>
      <c r="B18" s="55" t="s">
        <v>238</v>
      </c>
      <c r="C18" s="55" t="s">
        <v>793</v>
      </c>
      <c r="D18" s="55" t="s">
        <v>794</v>
      </c>
      <c r="E18">
        <v>46</v>
      </c>
      <c r="F18">
        <v>165</v>
      </c>
      <c r="G18" s="55" t="s">
        <v>818</v>
      </c>
      <c r="H18" s="55" t="s">
        <v>571</v>
      </c>
      <c r="I18" s="55"/>
      <c r="J18" s="55"/>
      <c r="K18" s="55" t="s">
        <v>819</v>
      </c>
      <c r="L18" s="55" t="s">
        <v>249</v>
      </c>
      <c r="M18">
        <v>1</v>
      </c>
      <c r="N18" s="55" t="s">
        <v>531</v>
      </c>
      <c r="O18" s="55" t="s">
        <v>608</v>
      </c>
      <c r="P18" s="55" t="s">
        <v>904</v>
      </c>
      <c r="Q18" t="s">
        <v>903</v>
      </c>
    </row>
    <row r="19" spans="1:17" ht="52.8" x14ac:dyDescent="0.25">
      <c r="A19" s="55" t="s">
        <v>50</v>
      </c>
      <c r="B19" s="55" t="s">
        <v>238</v>
      </c>
      <c r="C19" s="55" t="s">
        <v>793</v>
      </c>
      <c r="D19" s="55" t="s">
        <v>794</v>
      </c>
      <c r="E19">
        <v>46</v>
      </c>
      <c r="F19">
        <v>165</v>
      </c>
      <c r="G19" s="55" t="s">
        <v>820</v>
      </c>
      <c r="H19" s="55" t="s">
        <v>648</v>
      </c>
      <c r="I19" s="55"/>
      <c r="J19" s="55"/>
      <c r="K19" s="55" t="s">
        <v>821</v>
      </c>
      <c r="L19" s="55" t="s">
        <v>249</v>
      </c>
      <c r="M19">
        <v>8</v>
      </c>
      <c r="N19" s="55" t="s">
        <v>531</v>
      </c>
      <c r="O19" s="55" t="s">
        <v>526</v>
      </c>
      <c r="P19" s="55" t="s">
        <v>905</v>
      </c>
      <c r="Q19" s="59" t="s">
        <v>906</v>
      </c>
    </row>
    <row r="20" spans="1:17" x14ac:dyDescent="0.25">
      <c r="A20" s="55" t="s">
        <v>50</v>
      </c>
      <c r="B20" s="55" t="s">
        <v>238</v>
      </c>
      <c r="C20" s="55" t="s">
        <v>793</v>
      </c>
      <c r="D20" s="55" t="s">
        <v>794</v>
      </c>
      <c r="E20">
        <v>46</v>
      </c>
      <c r="F20">
        <v>165</v>
      </c>
      <c r="G20" s="55" t="s">
        <v>289</v>
      </c>
      <c r="H20" s="55"/>
      <c r="I20" s="55" t="s">
        <v>570</v>
      </c>
      <c r="J20" s="55" t="s">
        <v>560</v>
      </c>
      <c r="K20" s="55" t="s">
        <v>290</v>
      </c>
      <c r="L20" s="55" t="s">
        <v>243</v>
      </c>
      <c r="M20">
        <v>3</v>
      </c>
      <c r="N20" s="55" t="s">
        <v>530</v>
      </c>
      <c r="O20" s="55" t="s">
        <v>527</v>
      </c>
      <c r="P20" s="55" t="s">
        <v>433</v>
      </c>
      <c r="Q20" s="43" t="s">
        <v>907</v>
      </c>
    </row>
    <row r="21" spans="1:17" x14ac:dyDescent="0.25">
      <c r="A21" s="55" t="s">
        <v>50</v>
      </c>
      <c r="B21" s="55" t="s">
        <v>238</v>
      </c>
      <c r="C21" s="55" t="s">
        <v>793</v>
      </c>
      <c r="D21" s="55" t="s">
        <v>794</v>
      </c>
      <c r="E21">
        <v>46</v>
      </c>
      <c r="F21">
        <v>165</v>
      </c>
      <c r="G21" s="55" t="s">
        <v>822</v>
      </c>
      <c r="H21" s="55"/>
      <c r="I21" s="55" t="s">
        <v>571</v>
      </c>
      <c r="J21" s="55" t="s">
        <v>560</v>
      </c>
      <c r="K21" s="55" t="s">
        <v>823</v>
      </c>
      <c r="L21" s="55" t="s">
        <v>243</v>
      </c>
      <c r="M21">
        <v>1</v>
      </c>
      <c r="N21" s="55" t="s">
        <v>531</v>
      </c>
      <c r="O21" s="55" t="s">
        <v>526</v>
      </c>
      <c r="P21" s="64" t="s">
        <v>908</v>
      </c>
      <c r="Q21" s="59" t="s">
        <v>472</v>
      </c>
    </row>
    <row r="22" spans="1:17" ht="39.6" x14ac:dyDescent="0.25">
      <c r="A22" s="55" t="s">
        <v>50</v>
      </c>
      <c r="B22" s="55" t="s">
        <v>238</v>
      </c>
      <c r="C22" s="55" t="s">
        <v>793</v>
      </c>
      <c r="D22" s="55" t="s">
        <v>794</v>
      </c>
      <c r="E22">
        <v>46</v>
      </c>
      <c r="F22">
        <v>165</v>
      </c>
      <c r="G22" s="55" t="s">
        <v>824</v>
      </c>
      <c r="H22" s="55"/>
      <c r="I22" s="55" t="s">
        <v>648</v>
      </c>
      <c r="J22" s="55" t="s">
        <v>560</v>
      </c>
      <c r="K22" s="55" t="s">
        <v>825</v>
      </c>
      <c r="L22" s="55" t="s">
        <v>243</v>
      </c>
      <c r="M22">
        <v>8</v>
      </c>
      <c r="N22" s="55" t="s">
        <v>531</v>
      </c>
      <c r="O22" s="55" t="s">
        <v>526</v>
      </c>
      <c r="P22" s="59" t="s">
        <v>910</v>
      </c>
      <c r="Q22" s="59" t="s">
        <v>909</v>
      </c>
    </row>
    <row r="23" spans="1:17" ht="39.6" x14ac:dyDescent="0.25">
      <c r="A23" s="55" t="s">
        <v>50</v>
      </c>
      <c r="B23" s="55" t="s">
        <v>238</v>
      </c>
      <c r="C23" s="55" t="s">
        <v>793</v>
      </c>
      <c r="D23" s="55" t="s">
        <v>794</v>
      </c>
      <c r="E23">
        <v>46</v>
      </c>
      <c r="F23">
        <v>165</v>
      </c>
      <c r="G23" s="55" t="s">
        <v>826</v>
      </c>
      <c r="H23" s="55"/>
      <c r="I23" s="55" t="s">
        <v>684</v>
      </c>
      <c r="J23" s="55" t="s">
        <v>560</v>
      </c>
      <c r="K23" s="55" t="s">
        <v>827</v>
      </c>
      <c r="L23" s="55" t="s">
        <v>243</v>
      </c>
      <c r="M23">
        <v>5</v>
      </c>
      <c r="N23" s="55" t="s">
        <v>531</v>
      </c>
      <c r="O23" s="55" t="s">
        <v>526</v>
      </c>
      <c r="P23" s="55" t="s">
        <v>911</v>
      </c>
      <c r="Q23" s="59" t="s">
        <v>909</v>
      </c>
    </row>
    <row r="24" spans="1:17" ht="39.6" x14ac:dyDescent="0.25">
      <c r="A24" s="55" t="s">
        <v>50</v>
      </c>
      <c r="B24" s="55" t="s">
        <v>238</v>
      </c>
      <c r="C24" s="55" t="s">
        <v>793</v>
      </c>
      <c r="D24" s="55" t="s">
        <v>794</v>
      </c>
      <c r="E24">
        <v>46</v>
      </c>
      <c r="F24">
        <v>165</v>
      </c>
      <c r="G24" s="55" t="s">
        <v>828</v>
      </c>
      <c r="H24" s="55" t="s">
        <v>604</v>
      </c>
      <c r="I24" s="55"/>
      <c r="J24" s="55"/>
      <c r="K24" s="55" t="s">
        <v>829</v>
      </c>
      <c r="L24" s="55" t="s">
        <v>249</v>
      </c>
      <c r="M24">
        <v>2</v>
      </c>
      <c r="N24" s="55" t="s">
        <v>531</v>
      </c>
      <c r="O24" s="55" t="s">
        <v>608</v>
      </c>
      <c r="P24" s="55" t="s">
        <v>912</v>
      </c>
      <c r="Q24" s="59" t="s">
        <v>913</v>
      </c>
    </row>
    <row r="25" spans="1:17" ht="39.6" x14ac:dyDescent="0.25">
      <c r="A25" s="55" t="s">
        <v>50</v>
      </c>
      <c r="B25" s="55" t="s">
        <v>238</v>
      </c>
      <c r="C25" s="55" t="s">
        <v>793</v>
      </c>
      <c r="D25" s="55" t="s">
        <v>794</v>
      </c>
      <c r="E25">
        <v>46</v>
      </c>
      <c r="F25">
        <v>165</v>
      </c>
      <c r="G25" s="55" t="s">
        <v>830</v>
      </c>
      <c r="H25" s="55" t="s">
        <v>604</v>
      </c>
      <c r="I25" s="55"/>
      <c r="J25" s="55"/>
      <c r="K25" s="55" t="s">
        <v>831</v>
      </c>
      <c r="L25" s="55" t="s">
        <v>249</v>
      </c>
      <c r="M25">
        <v>2</v>
      </c>
      <c r="N25" s="55" t="s">
        <v>531</v>
      </c>
      <c r="O25" s="55" t="s">
        <v>526</v>
      </c>
      <c r="P25" s="55" t="s">
        <v>914</v>
      </c>
      <c r="Q25" s="59" t="s">
        <v>915</v>
      </c>
    </row>
    <row r="26" spans="1:17" x14ac:dyDescent="0.25">
      <c r="A26" s="55" t="s">
        <v>50</v>
      </c>
      <c r="B26" s="55" t="s">
        <v>238</v>
      </c>
      <c r="C26" s="55" t="s">
        <v>793</v>
      </c>
      <c r="D26" s="55" t="s">
        <v>794</v>
      </c>
      <c r="E26">
        <v>46</v>
      </c>
      <c r="F26">
        <v>165</v>
      </c>
      <c r="G26" s="55" t="s">
        <v>832</v>
      </c>
      <c r="H26" s="55"/>
      <c r="I26" s="55" t="s">
        <v>570</v>
      </c>
      <c r="J26" s="55" t="s">
        <v>560</v>
      </c>
      <c r="K26" s="55" t="s">
        <v>833</v>
      </c>
      <c r="L26" s="55" t="s">
        <v>243</v>
      </c>
      <c r="M26">
        <v>3</v>
      </c>
      <c r="N26" s="55" t="s">
        <v>531</v>
      </c>
      <c r="O26" s="55" t="s">
        <v>526</v>
      </c>
      <c r="P26" s="55" t="s">
        <v>916</v>
      </c>
    </row>
    <row r="27" spans="1:17" x14ac:dyDescent="0.25">
      <c r="A27" s="55" t="s">
        <v>50</v>
      </c>
      <c r="B27" s="55" t="s">
        <v>238</v>
      </c>
      <c r="C27" s="55" t="s">
        <v>793</v>
      </c>
      <c r="D27" s="55" t="s">
        <v>794</v>
      </c>
      <c r="E27">
        <v>46</v>
      </c>
      <c r="F27">
        <v>165</v>
      </c>
      <c r="G27" s="55" t="s">
        <v>834</v>
      </c>
      <c r="H27" s="55" t="s">
        <v>571</v>
      </c>
      <c r="I27" s="55"/>
      <c r="J27" s="55"/>
      <c r="K27" s="55" t="s">
        <v>835</v>
      </c>
      <c r="L27" s="55" t="s">
        <v>249</v>
      </c>
      <c r="M27">
        <v>1</v>
      </c>
      <c r="N27" s="55" t="s">
        <v>531</v>
      </c>
      <c r="O27" s="55" t="s">
        <v>527</v>
      </c>
      <c r="P27" s="55" t="s">
        <v>917</v>
      </c>
      <c r="Q27" t="s">
        <v>903</v>
      </c>
    </row>
    <row r="28" spans="1:17" x14ac:dyDescent="0.25">
      <c r="A28" s="55" t="s">
        <v>50</v>
      </c>
      <c r="B28" s="55" t="s">
        <v>238</v>
      </c>
      <c r="C28" s="55" t="s">
        <v>793</v>
      </c>
      <c r="D28" s="55" t="s">
        <v>794</v>
      </c>
      <c r="E28">
        <v>46</v>
      </c>
      <c r="F28">
        <v>165</v>
      </c>
      <c r="G28" s="55" t="s">
        <v>836</v>
      </c>
      <c r="H28" s="55" t="s">
        <v>779</v>
      </c>
      <c r="I28" s="55"/>
      <c r="J28" s="55"/>
      <c r="K28" s="55" t="s">
        <v>837</v>
      </c>
      <c r="L28" s="55" t="s">
        <v>249</v>
      </c>
      <c r="M28">
        <v>20</v>
      </c>
      <c r="N28" s="55" t="s">
        <v>531</v>
      </c>
      <c r="O28" s="55" t="s">
        <v>526</v>
      </c>
      <c r="P28" s="55" t="s">
        <v>918</v>
      </c>
      <c r="Q28" s="59" t="s">
        <v>919</v>
      </c>
    </row>
    <row r="29" spans="1:17" x14ac:dyDescent="0.25">
      <c r="A29" s="55" t="s">
        <v>50</v>
      </c>
      <c r="B29" s="55" t="s">
        <v>238</v>
      </c>
      <c r="C29" s="55" t="s">
        <v>793</v>
      </c>
      <c r="D29" s="55" t="s">
        <v>794</v>
      </c>
      <c r="E29">
        <v>46</v>
      </c>
      <c r="F29">
        <v>165</v>
      </c>
      <c r="G29" s="55" t="s">
        <v>838</v>
      </c>
      <c r="H29" s="55" t="s">
        <v>684</v>
      </c>
      <c r="I29" s="55"/>
      <c r="J29" s="55"/>
      <c r="K29" s="55" t="s">
        <v>839</v>
      </c>
      <c r="L29" s="55" t="s">
        <v>249</v>
      </c>
      <c r="M29">
        <v>5</v>
      </c>
      <c r="N29" s="55" t="s">
        <v>531</v>
      </c>
      <c r="O29" s="55" t="s">
        <v>526</v>
      </c>
      <c r="P29" s="55" t="s">
        <v>920</v>
      </c>
      <c r="Q29" s="59" t="s">
        <v>919</v>
      </c>
    </row>
    <row r="30" spans="1:17" x14ac:dyDescent="0.25">
      <c r="A30" s="55" t="s">
        <v>50</v>
      </c>
      <c r="B30" s="55" t="s">
        <v>238</v>
      </c>
      <c r="C30" s="55" t="s">
        <v>793</v>
      </c>
      <c r="D30" s="55" t="s">
        <v>794</v>
      </c>
      <c r="E30">
        <v>46</v>
      </c>
      <c r="F30">
        <v>165</v>
      </c>
      <c r="G30" s="55" t="s">
        <v>840</v>
      </c>
      <c r="H30" s="55"/>
      <c r="I30" s="55" t="s">
        <v>571</v>
      </c>
      <c r="J30" s="55" t="s">
        <v>560</v>
      </c>
      <c r="K30" s="55" t="s">
        <v>841</v>
      </c>
      <c r="L30" s="55" t="s">
        <v>243</v>
      </c>
      <c r="M30">
        <v>1</v>
      </c>
      <c r="N30" s="55" t="s">
        <v>531</v>
      </c>
      <c r="O30" s="55" t="s">
        <v>526</v>
      </c>
      <c r="P30" s="64" t="s">
        <v>908</v>
      </c>
      <c r="Q30" s="59" t="s">
        <v>472</v>
      </c>
    </row>
    <row r="31" spans="1:17" ht="26.4" x14ac:dyDescent="0.25">
      <c r="A31" s="55" t="s">
        <v>50</v>
      </c>
      <c r="B31" s="55" t="s">
        <v>238</v>
      </c>
      <c r="C31" s="55" t="s">
        <v>793</v>
      </c>
      <c r="D31" s="55" t="s">
        <v>794</v>
      </c>
      <c r="E31">
        <v>46</v>
      </c>
      <c r="F31">
        <v>165</v>
      </c>
      <c r="G31" s="55" t="s">
        <v>842</v>
      </c>
      <c r="H31" s="55"/>
      <c r="I31" s="55" t="s">
        <v>648</v>
      </c>
      <c r="J31" s="55" t="s">
        <v>560</v>
      </c>
      <c r="K31" s="55" t="s">
        <v>843</v>
      </c>
      <c r="L31" s="55" t="s">
        <v>243</v>
      </c>
      <c r="M31">
        <v>8</v>
      </c>
      <c r="N31" s="55" t="s">
        <v>530</v>
      </c>
      <c r="O31" s="55" t="s">
        <v>526</v>
      </c>
      <c r="P31" s="59" t="s">
        <v>921</v>
      </c>
    </row>
    <row r="32" spans="1:17" x14ac:dyDescent="0.25">
      <c r="A32" s="55" t="s">
        <v>50</v>
      </c>
      <c r="B32" s="55" t="s">
        <v>238</v>
      </c>
      <c r="C32" s="55" t="s">
        <v>793</v>
      </c>
      <c r="D32" s="55" t="s">
        <v>794</v>
      </c>
      <c r="E32">
        <v>46</v>
      </c>
      <c r="F32">
        <v>165</v>
      </c>
      <c r="G32" s="55" t="s">
        <v>844</v>
      </c>
      <c r="H32" s="55" t="s">
        <v>571</v>
      </c>
      <c r="I32" s="55"/>
      <c r="J32" s="55"/>
      <c r="K32" s="55" t="s">
        <v>845</v>
      </c>
      <c r="L32" s="55" t="s">
        <v>249</v>
      </c>
      <c r="M32">
        <v>1</v>
      </c>
      <c r="N32" s="55" t="s">
        <v>531</v>
      </c>
      <c r="O32" s="55" t="s">
        <v>526</v>
      </c>
      <c r="P32" s="55" t="s">
        <v>922</v>
      </c>
    </row>
    <row r="33" spans="1:17" x14ac:dyDescent="0.25">
      <c r="A33" s="55" t="s">
        <v>50</v>
      </c>
      <c r="B33" s="55" t="s">
        <v>238</v>
      </c>
      <c r="C33" s="55" t="s">
        <v>793</v>
      </c>
      <c r="D33" s="55" t="s">
        <v>794</v>
      </c>
      <c r="E33">
        <v>46</v>
      </c>
      <c r="F33">
        <v>165</v>
      </c>
      <c r="G33" s="55" t="s">
        <v>356</v>
      </c>
      <c r="H33" s="55" t="s">
        <v>571</v>
      </c>
      <c r="I33" s="55"/>
      <c r="J33" s="55"/>
      <c r="K33" s="55" t="s">
        <v>357</v>
      </c>
      <c r="L33" s="55" t="s">
        <v>249</v>
      </c>
      <c r="M33">
        <v>1</v>
      </c>
      <c r="N33" s="55" t="s">
        <v>530</v>
      </c>
      <c r="O33" s="55" t="s">
        <v>526</v>
      </c>
      <c r="P33" s="42" t="s">
        <v>509</v>
      </c>
      <c r="Q33" s="59" t="s">
        <v>923</v>
      </c>
    </row>
    <row r="34" spans="1:17" x14ac:dyDescent="0.25">
      <c r="A34" s="55" t="s">
        <v>50</v>
      </c>
      <c r="B34" s="55" t="s">
        <v>238</v>
      </c>
      <c r="C34" s="55" t="s">
        <v>793</v>
      </c>
      <c r="D34" s="55" t="s">
        <v>794</v>
      </c>
      <c r="E34">
        <v>46</v>
      </c>
      <c r="F34">
        <v>165</v>
      </c>
      <c r="G34" s="55" t="s">
        <v>846</v>
      </c>
      <c r="H34" s="55"/>
      <c r="I34" s="55" t="s">
        <v>684</v>
      </c>
      <c r="J34" s="55" t="s">
        <v>560</v>
      </c>
      <c r="K34" s="55" t="s">
        <v>847</v>
      </c>
      <c r="L34" s="55" t="s">
        <v>243</v>
      </c>
      <c r="M34">
        <v>5</v>
      </c>
      <c r="N34" s="55" t="s">
        <v>531</v>
      </c>
      <c r="O34" s="55" t="s">
        <v>526</v>
      </c>
      <c r="P34" s="55" t="s">
        <v>924</v>
      </c>
    </row>
    <row r="35" spans="1:17" x14ac:dyDescent="0.25">
      <c r="A35" s="55" t="s">
        <v>50</v>
      </c>
      <c r="B35" s="55" t="s">
        <v>238</v>
      </c>
      <c r="C35" s="55" t="s">
        <v>793</v>
      </c>
      <c r="D35" s="55" t="s">
        <v>794</v>
      </c>
      <c r="E35">
        <v>46</v>
      </c>
      <c r="F35">
        <v>165</v>
      </c>
      <c r="G35" s="55" t="s">
        <v>848</v>
      </c>
      <c r="H35" s="55"/>
      <c r="I35" s="55" t="s">
        <v>684</v>
      </c>
      <c r="J35" s="55" t="s">
        <v>560</v>
      </c>
      <c r="K35" s="55" t="s">
        <v>849</v>
      </c>
      <c r="L35" s="55" t="s">
        <v>243</v>
      </c>
      <c r="M35">
        <v>5</v>
      </c>
      <c r="N35" s="55" t="s">
        <v>531</v>
      </c>
      <c r="O35" s="55" t="s">
        <v>526</v>
      </c>
      <c r="P35" s="55" t="s">
        <v>925</v>
      </c>
    </row>
    <row r="36" spans="1:17" x14ac:dyDescent="0.25">
      <c r="A36" s="55" t="s">
        <v>50</v>
      </c>
      <c r="B36" s="55" t="s">
        <v>238</v>
      </c>
      <c r="C36" s="55" t="s">
        <v>793</v>
      </c>
      <c r="D36" s="55" t="s">
        <v>794</v>
      </c>
      <c r="E36">
        <v>46</v>
      </c>
      <c r="F36">
        <v>165</v>
      </c>
      <c r="G36" s="55" t="s">
        <v>850</v>
      </c>
      <c r="H36" s="55"/>
      <c r="I36" s="55" t="s">
        <v>571</v>
      </c>
      <c r="J36" s="55" t="s">
        <v>560</v>
      </c>
      <c r="K36" s="55" t="s">
        <v>851</v>
      </c>
      <c r="L36" s="55" t="s">
        <v>243</v>
      </c>
      <c r="M36">
        <v>1</v>
      </c>
      <c r="N36" s="55" t="s">
        <v>531</v>
      </c>
      <c r="O36" s="55" t="s">
        <v>526</v>
      </c>
      <c r="P36" s="55" t="s">
        <v>926</v>
      </c>
    </row>
    <row r="37" spans="1:17" x14ac:dyDescent="0.25">
      <c r="A37" s="55" t="s">
        <v>50</v>
      </c>
      <c r="B37" s="55" t="s">
        <v>238</v>
      </c>
      <c r="C37" s="55" t="s">
        <v>793</v>
      </c>
      <c r="D37" s="55" t="s">
        <v>794</v>
      </c>
      <c r="E37">
        <v>46</v>
      </c>
      <c r="F37">
        <v>165</v>
      </c>
      <c r="G37" s="55" t="s">
        <v>682</v>
      </c>
      <c r="H37" s="55" t="s">
        <v>571</v>
      </c>
      <c r="I37" s="55"/>
      <c r="J37" s="55"/>
      <c r="K37" s="55" t="s">
        <v>683</v>
      </c>
      <c r="L37" s="55" t="s">
        <v>249</v>
      </c>
      <c r="M37">
        <v>1</v>
      </c>
      <c r="N37" s="55" t="s">
        <v>530</v>
      </c>
      <c r="O37" s="55" t="s">
        <v>526</v>
      </c>
      <c r="P37" s="55" t="s">
        <v>927</v>
      </c>
      <c r="Q37" s="59" t="s">
        <v>923</v>
      </c>
    </row>
    <row r="38" spans="1:17" x14ac:dyDescent="0.25">
      <c r="A38" s="55" t="s">
        <v>50</v>
      </c>
      <c r="B38" s="55" t="s">
        <v>238</v>
      </c>
      <c r="C38" s="55" t="s">
        <v>793</v>
      </c>
      <c r="D38" s="55" t="s">
        <v>794</v>
      </c>
      <c r="E38">
        <v>46</v>
      </c>
      <c r="F38">
        <v>165</v>
      </c>
      <c r="G38" s="55" t="s">
        <v>852</v>
      </c>
      <c r="H38" s="55" t="s">
        <v>571</v>
      </c>
      <c r="I38" s="55"/>
      <c r="J38" s="55"/>
      <c r="K38" s="55" t="s">
        <v>853</v>
      </c>
      <c r="L38" s="55" t="s">
        <v>249</v>
      </c>
      <c r="M38">
        <v>1</v>
      </c>
      <c r="N38" s="55" t="s">
        <v>531</v>
      </c>
      <c r="O38" s="55" t="s">
        <v>526</v>
      </c>
      <c r="P38" s="55" t="s">
        <v>928</v>
      </c>
    </row>
    <row r="39" spans="1:17" x14ac:dyDescent="0.25">
      <c r="A39" s="55" t="s">
        <v>50</v>
      </c>
      <c r="B39" s="55" t="s">
        <v>238</v>
      </c>
      <c r="C39" s="55" t="s">
        <v>793</v>
      </c>
      <c r="D39" s="55" t="s">
        <v>794</v>
      </c>
      <c r="E39">
        <v>46</v>
      </c>
      <c r="F39">
        <v>165</v>
      </c>
      <c r="G39" s="55" t="s">
        <v>854</v>
      </c>
      <c r="H39" s="55" t="s">
        <v>571</v>
      </c>
      <c r="I39" s="55"/>
      <c r="J39" s="55"/>
      <c r="K39" s="55" t="s">
        <v>855</v>
      </c>
      <c r="L39" s="55" t="s">
        <v>249</v>
      </c>
      <c r="M39">
        <v>1</v>
      </c>
      <c r="N39" s="55" t="s">
        <v>531</v>
      </c>
      <c r="O39" s="55" t="s">
        <v>526</v>
      </c>
      <c r="P39" s="55" t="s">
        <v>929</v>
      </c>
    </row>
    <row r="40" spans="1:17" x14ac:dyDescent="0.25">
      <c r="A40" s="55" t="s">
        <v>50</v>
      </c>
      <c r="B40" s="55" t="s">
        <v>238</v>
      </c>
      <c r="C40" s="55" t="s">
        <v>793</v>
      </c>
      <c r="D40" s="55" t="s">
        <v>794</v>
      </c>
      <c r="E40">
        <v>46</v>
      </c>
      <c r="F40">
        <v>165</v>
      </c>
      <c r="G40" s="55" t="s">
        <v>856</v>
      </c>
      <c r="H40" s="55" t="s">
        <v>571</v>
      </c>
      <c r="I40" s="55"/>
      <c r="J40" s="55"/>
      <c r="K40" s="55" t="s">
        <v>857</v>
      </c>
      <c r="L40" s="55" t="s">
        <v>249</v>
      </c>
      <c r="M40">
        <v>1</v>
      </c>
      <c r="N40" s="55" t="s">
        <v>531</v>
      </c>
      <c r="O40" s="55" t="s">
        <v>527</v>
      </c>
      <c r="P40" s="55" t="s">
        <v>931</v>
      </c>
      <c r="Q40" t="s">
        <v>930</v>
      </c>
    </row>
    <row r="41" spans="1:17" x14ac:dyDescent="0.25">
      <c r="A41" s="55" t="s">
        <v>50</v>
      </c>
      <c r="B41" s="55" t="s">
        <v>238</v>
      </c>
      <c r="C41" s="55" t="s">
        <v>793</v>
      </c>
      <c r="D41" s="55" t="s">
        <v>794</v>
      </c>
      <c r="E41">
        <v>46</v>
      </c>
      <c r="F41">
        <v>165</v>
      </c>
      <c r="G41" s="55" t="s">
        <v>858</v>
      </c>
      <c r="H41" s="55" t="s">
        <v>571</v>
      </c>
      <c r="I41" s="55"/>
      <c r="J41" s="55"/>
      <c r="K41" s="55" t="s">
        <v>859</v>
      </c>
      <c r="L41" s="55" t="s">
        <v>249</v>
      </c>
      <c r="M41">
        <v>1</v>
      </c>
      <c r="N41" s="55" t="s">
        <v>531</v>
      </c>
      <c r="O41" s="55" t="s">
        <v>527</v>
      </c>
      <c r="P41" s="55" t="s">
        <v>932</v>
      </c>
    </row>
    <row r="42" spans="1:17" x14ac:dyDescent="0.25">
      <c r="A42" s="55" t="s">
        <v>50</v>
      </c>
      <c r="B42" s="55" t="s">
        <v>238</v>
      </c>
      <c r="C42" s="55" t="s">
        <v>793</v>
      </c>
      <c r="D42" s="55" t="s">
        <v>794</v>
      </c>
      <c r="E42">
        <v>46</v>
      </c>
      <c r="F42">
        <v>165</v>
      </c>
      <c r="G42" s="55" t="s">
        <v>860</v>
      </c>
      <c r="H42" s="55" t="s">
        <v>684</v>
      </c>
      <c r="I42" s="55"/>
      <c r="J42" s="55"/>
      <c r="K42" s="55" t="s">
        <v>861</v>
      </c>
      <c r="L42" s="55" t="s">
        <v>249</v>
      </c>
      <c r="M42">
        <v>5</v>
      </c>
      <c r="N42" s="55" t="s">
        <v>531</v>
      </c>
      <c r="O42" s="55" t="s">
        <v>527</v>
      </c>
      <c r="P42" s="55" t="s">
        <v>933</v>
      </c>
    </row>
    <row r="43" spans="1:17" x14ac:dyDescent="0.25">
      <c r="A43" s="55" t="s">
        <v>50</v>
      </c>
      <c r="B43" s="55" t="s">
        <v>238</v>
      </c>
      <c r="C43" s="55" t="s">
        <v>793</v>
      </c>
      <c r="D43" s="55" t="s">
        <v>794</v>
      </c>
      <c r="E43">
        <v>46</v>
      </c>
      <c r="F43">
        <v>165</v>
      </c>
      <c r="G43" s="55" t="s">
        <v>668</v>
      </c>
      <c r="H43" s="55"/>
      <c r="I43" s="55" t="s">
        <v>648</v>
      </c>
      <c r="J43" s="55" t="s">
        <v>560</v>
      </c>
      <c r="K43" s="55" t="s">
        <v>669</v>
      </c>
      <c r="L43" s="55" t="s">
        <v>243</v>
      </c>
      <c r="M43">
        <v>8</v>
      </c>
      <c r="N43" s="55" t="s">
        <v>531</v>
      </c>
      <c r="O43" s="55" t="s">
        <v>527</v>
      </c>
      <c r="P43" s="55" t="s">
        <v>934</v>
      </c>
    </row>
    <row r="44" spans="1:17" x14ac:dyDescent="0.25">
      <c r="A44" s="55" t="s">
        <v>50</v>
      </c>
      <c r="B44" s="55" t="s">
        <v>238</v>
      </c>
      <c r="C44" s="55" t="s">
        <v>793</v>
      </c>
      <c r="D44" s="55" t="s">
        <v>794</v>
      </c>
      <c r="E44">
        <v>46</v>
      </c>
      <c r="F44">
        <v>165</v>
      </c>
      <c r="G44" s="55" t="s">
        <v>862</v>
      </c>
      <c r="H44" s="55"/>
      <c r="I44" s="55" t="s">
        <v>570</v>
      </c>
      <c r="J44" s="55" t="s">
        <v>560</v>
      </c>
      <c r="K44" s="55" t="s">
        <v>863</v>
      </c>
      <c r="L44" s="55" t="s">
        <v>243</v>
      </c>
      <c r="M44">
        <v>3</v>
      </c>
      <c r="N44" s="55" t="s">
        <v>531</v>
      </c>
      <c r="O44" s="55" t="s">
        <v>526</v>
      </c>
      <c r="P44" s="55" t="s">
        <v>935</v>
      </c>
    </row>
    <row r="45" spans="1:17" x14ac:dyDescent="0.25">
      <c r="A45" s="55" t="s">
        <v>50</v>
      </c>
      <c r="B45" s="55" t="s">
        <v>238</v>
      </c>
      <c r="C45" s="55" t="s">
        <v>793</v>
      </c>
      <c r="D45" s="55" t="s">
        <v>794</v>
      </c>
      <c r="E45">
        <v>46</v>
      </c>
      <c r="F45">
        <v>165</v>
      </c>
      <c r="G45" s="55" t="s">
        <v>864</v>
      </c>
      <c r="H45" s="55"/>
      <c r="I45" s="55" t="s">
        <v>570</v>
      </c>
      <c r="J45" s="55" t="s">
        <v>560</v>
      </c>
      <c r="K45" s="55" t="s">
        <v>865</v>
      </c>
      <c r="L45" s="55" t="s">
        <v>243</v>
      </c>
      <c r="M45">
        <v>3</v>
      </c>
      <c r="N45" s="55" t="s">
        <v>531</v>
      </c>
      <c r="O45" s="55" t="s">
        <v>526</v>
      </c>
      <c r="P45" s="55" t="s">
        <v>936</v>
      </c>
    </row>
    <row r="46" spans="1:17" ht="26.4" x14ac:dyDescent="0.25">
      <c r="A46" s="55" t="s">
        <v>50</v>
      </c>
      <c r="B46" s="55" t="s">
        <v>238</v>
      </c>
      <c r="C46" s="55" t="s">
        <v>793</v>
      </c>
      <c r="D46" s="55" t="s">
        <v>794</v>
      </c>
      <c r="E46">
        <v>46</v>
      </c>
      <c r="F46">
        <v>165</v>
      </c>
      <c r="G46" s="55" t="s">
        <v>866</v>
      </c>
      <c r="H46" s="55" t="s">
        <v>937</v>
      </c>
      <c r="I46" s="55"/>
      <c r="J46" s="55"/>
      <c r="K46" s="55" t="s">
        <v>867</v>
      </c>
      <c r="L46" s="55" t="s">
        <v>249</v>
      </c>
      <c r="M46">
        <v>30</v>
      </c>
      <c r="N46" s="55" t="s">
        <v>531</v>
      </c>
      <c r="O46" s="55" t="s">
        <v>526</v>
      </c>
      <c r="P46" s="63" t="s">
        <v>938</v>
      </c>
    </row>
    <row r="47" spans="1:17" ht="39.6" x14ac:dyDescent="0.25">
      <c r="A47" s="55" t="s">
        <v>50</v>
      </c>
      <c r="B47" s="55" t="s">
        <v>238</v>
      </c>
      <c r="C47" s="55" t="s">
        <v>793</v>
      </c>
      <c r="D47" s="55" t="s">
        <v>794</v>
      </c>
      <c r="E47">
        <v>46</v>
      </c>
      <c r="F47">
        <v>165</v>
      </c>
      <c r="G47" s="55" t="s">
        <v>868</v>
      </c>
      <c r="H47" s="55" t="s">
        <v>571</v>
      </c>
      <c r="I47" s="55"/>
      <c r="J47" s="55"/>
      <c r="K47" s="55" t="s">
        <v>869</v>
      </c>
      <c r="L47" s="55" t="s">
        <v>249</v>
      </c>
      <c r="M47">
        <v>1</v>
      </c>
      <c r="N47" s="55" t="s">
        <v>531</v>
      </c>
      <c r="O47" s="55" t="s">
        <v>526</v>
      </c>
      <c r="P47" s="55" t="s">
        <v>939</v>
      </c>
      <c r="Q47" s="60" t="s">
        <v>940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topLeftCell="I1" workbookViewId="0">
      <selection activeCell="Q2" sqref="Q2"/>
    </sheetView>
  </sheetViews>
  <sheetFormatPr defaultRowHeight="13.2" x14ac:dyDescent="0.25"/>
  <cols>
    <col min="1" max="1" width="7.5546875" bestFit="1" customWidth="1"/>
    <col min="2" max="2" width="10" bestFit="1" customWidth="1"/>
    <col min="3" max="3" width="8.88671875" bestFit="1" customWidth="1"/>
    <col min="4" max="4" width="18.664062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17.5546875"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8.664062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53</v>
      </c>
      <c r="B2" s="55" t="s">
        <v>238</v>
      </c>
      <c r="C2" s="55" t="s">
        <v>941</v>
      </c>
      <c r="D2" s="55" t="s">
        <v>942</v>
      </c>
      <c r="E2">
        <v>5</v>
      </c>
      <c r="F2">
        <v>16</v>
      </c>
      <c r="G2" s="55" t="s">
        <v>241</v>
      </c>
      <c r="H2" s="55"/>
      <c r="I2" s="55" t="s">
        <v>569</v>
      </c>
      <c r="J2" s="55" t="s">
        <v>560</v>
      </c>
      <c r="K2" s="55" t="s">
        <v>242</v>
      </c>
      <c r="L2" s="55" t="s">
        <v>243</v>
      </c>
      <c r="M2">
        <v>7</v>
      </c>
      <c r="N2" s="55" t="s">
        <v>530</v>
      </c>
      <c r="O2" s="55" t="s">
        <v>526</v>
      </c>
      <c r="P2" s="55" t="s">
        <v>754</v>
      </c>
      <c r="Q2" s="60" t="s">
        <v>947</v>
      </c>
    </row>
    <row r="3" spans="1:18" x14ac:dyDescent="0.25">
      <c r="A3" s="55" t="s">
        <v>53</v>
      </c>
      <c r="B3" s="55" t="s">
        <v>238</v>
      </c>
      <c r="C3" s="55" t="s">
        <v>941</v>
      </c>
      <c r="D3" s="55" t="s">
        <v>942</v>
      </c>
      <c r="E3">
        <v>5</v>
      </c>
      <c r="F3">
        <v>16</v>
      </c>
      <c r="G3" s="55" t="s">
        <v>244</v>
      </c>
      <c r="H3" s="55"/>
      <c r="I3" s="55" t="s">
        <v>570</v>
      </c>
      <c r="J3" s="55" t="s">
        <v>560</v>
      </c>
      <c r="K3" s="55" t="s">
        <v>811</v>
      </c>
      <c r="L3" s="55" t="s">
        <v>243</v>
      </c>
      <c r="M3">
        <v>3</v>
      </c>
      <c r="N3" s="55" t="s">
        <v>530</v>
      </c>
      <c r="O3" s="55" t="s">
        <v>526</v>
      </c>
      <c r="P3" s="55" t="s">
        <v>755</v>
      </c>
      <c r="Q3" t="s">
        <v>873</v>
      </c>
    </row>
    <row r="4" spans="1:18" x14ac:dyDescent="0.25">
      <c r="A4" s="55" t="s">
        <v>53</v>
      </c>
      <c r="B4" s="55" t="s">
        <v>238</v>
      </c>
      <c r="C4" s="55" t="s">
        <v>941</v>
      </c>
      <c r="D4" s="55" t="s">
        <v>942</v>
      </c>
      <c r="E4">
        <v>5</v>
      </c>
      <c r="F4">
        <v>16</v>
      </c>
      <c r="G4" s="55" t="s">
        <v>797</v>
      </c>
      <c r="H4" s="55"/>
      <c r="I4" s="55" t="s">
        <v>684</v>
      </c>
      <c r="J4" s="55" t="s">
        <v>560</v>
      </c>
      <c r="K4" s="55" t="s">
        <v>798</v>
      </c>
      <c r="L4" s="55" t="s">
        <v>243</v>
      </c>
      <c r="M4">
        <v>5</v>
      </c>
      <c r="N4" s="55" t="s">
        <v>530</v>
      </c>
      <c r="O4" s="55" t="s">
        <v>526</v>
      </c>
      <c r="P4" s="55" t="s">
        <v>872</v>
      </c>
      <c r="Q4" t="s">
        <v>873</v>
      </c>
    </row>
    <row r="5" spans="1:18" ht="26.4" x14ac:dyDescent="0.25">
      <c r="A5" s="55" t="s">
        <v>53</v>
      </c>
      <c r="B5" s="55" t="s">
        <v>238</v>
      </c>
      <c r="C5" s="55" t="s">
        <v>941</v>
      </c>
      <c r="D5" s="55" t="s">
        <v>942</v>
      </c>
      <c r="E5">
        <v>5</v>
      </c>
      <c r="F5">
        <v>16</v>
      </c>
      <c r="G5" s="55" t="s">
        <v>943</v>
      </c>
      <c r="H5" s="55" t="s">
        <v>570</v>
      </c>
      <c r="I5" s="55"/>
      <c r="J5" s="55"/>
      <c r="K5" s="55" t="s">
        <v>944</v>
      </c>
      <c r="L5" s="55" t="s">
        <v>249</v>
      </c>
      <c r="M5">
        <v>3</v>
      </c>
      <c r="N5" s="55" t="s">
        <v>530</v>
      </c>
      <c r="O5" s="55" t="s">
        <v>527</v>
      </c>
      <c r="P5" s="59" t="s">
        <v>948</v>
      </c>
    </row>
    <row r="6" spans="1:18" ht="26.4" x14ac:dyDescent="0.25">
      <c r="A6" s="55" t="s">
        <v>53</v>
      </c>
      <c r="B6" s="55" t="s">
        <v>238</v>
      </c>
      <c r="C6" s="55" t="s">
        <v>941</v>
      </c>
      <c r="D6" s="55" t="s">
        <v>942</v>
      </c>
      <c r="E6">
        <v>5</v>
      </c>
      <c r="F6">
        <v>16</v>
      </c>
      <c r="G6" s="55" t="s">
        <v>945</v>
      </c>
      <c r="H6" s="55"/>
      <c r="I6" s="55" t="s">
        <v>569</v>
      </c>
      <c r="J6" s="55" t="s">
        <v>560</v>
      </c>
      <c r="K6" s="55" t="s">
        <v>946</v>
      </c>
      <c r="L6" s="55" t="s">
        <v>243</v>
      </c>
      <c r="M6">
        <v>7</v>
      </c>
      <c r="N6" s="55" t="s">
        <v>531</v>
      </c>
      <c r="O6" s="55" t="s">
        <v>527</v>
      </c>
      <c r="P6" s="59" t="s">
        <v>949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topLeftCell="I1" workbookViewId="0">
      <selection activeCell="P4" sqref="P4"/>
    </sheetView>
  </sheetViews>
  <sheetFormatPr defaultRowHeight="13.2" x14ac:dyDescent="0.25"/>
  <cols>
    <col min="1" max="1" width="7.5546875" bestFit="1" customWidth="1"/>
    <col min="2" max="2" width="10" bestFit="1" customWidth="1"/>
    <col min="3" max="3" width="8.88671875" bestFit="1" customWidth="1"/>
    <col min="4" max="4" width="20.5546875" bestFit="1" customWidth="1"/>
    <col min="5" max="5" width="11.88671875" bestFit="1" customWidth="1"/>
    <col min="6" max="6" width="10.6640625" bestFit="1" customWidth="1"/>
    <col min="7" max="7" width="7.6640625" bestFit="1" customWidth="1"/>
    <col min="8" max="9" width="22.5546875" bestFit="1" customWidth="1"/>
    <col min="10" max="10" width="12.88671875" bestFit="1" customWidth="1"/>
    <col min="11" max="11" width="40.109375"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8.664062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56</v>
      </c>
      <c r="B2" s="55" t="s">
        <v>238</v>
      </c>
      <c r="C2" s="55" t="s">
        <v>950</v>
      </c>
      <c r="D2" s="55" t="s">
        <v>951</v>
      </c>
      <c r="E2">
        <v>7</v>
      </c>
      <c r="F2">
        <v>74</v>
      </c>
      <c r="G2" s="55" t="s">
        <v>241</v>
      </c>
      <c r="H2" s="55"/>
      <c r="I2" s="55" t="s">
        <v>569</v>
      </c>
      <c r="J2" s="55" t="s">
        <v>560</v>
      </c>
      <c r="K2" s="55" t="s">
        <v>242</v>
      </c>
      <c r="L2" s="55" t="s">
        <v>243</v>
      </c>
      <c r="M2">
        <v>7</v>
      </c>
      <c r="N2" s="55" t="s">
        <v>530</v>
      </c>
      <c r="O2" s="55" t="s">
        <v>526</v>
      </c>
      <c r="P2" s="55" t="s">
        <v>754</v>
      </c>
      <c r="Q2" s="60" t="s">
        <v>959</v>
      </c>
    </row>
    <row r="3" spans="1:18" x14ac:dyDescent="0.25">
      <c r="A3" s="55" t="s">
        <v>56</v>
      </c>
      <c r="B3" s="55" t="s">
        <v>238</v>
      </c>
      <c r="C3" s="55" t="s">
        <v>950</v>
      </c>
      <c r="D3" s="55" t="s">
        <v>951</v>
      </c>
      <c r="E3">
        <v>7</v>
      </c>
      <c r="F3">
        <v>74</v>
      </c>
      <c r="G3" s="55" t="s">
        <v>244</v>
      </c>
      <c r="H3" s="55"/>
      <c r="I3" s="55" t="s">
        <v>570</v>
      </c>
      <c r="J3" s="55" t="s">
        <v>560</v>
      </c>
      <c r="K3" s="55" t="s">
        <v>811</v>
      </c>
      <c r="L3" s="55" t="s">
        <v>243</v>
      </c>
      <c r="M3">
        <v>3</v>
      </c>
      <c r="N3" s="55" t="s">
        <v>530</v>
      </c>
      <c r="O3" s="55" t="s">
        <v>526</v>
      </c>
      <c r="P3" s="55" t="s">
        <v>755</v>
      </c>
      <c r="Q3" s="55" t="s">
        <v>873</v>
      </c>
    </row>
    <row r="4" spans="1:18" x14ac:dyDescent="0.25">
      <c r="A4" s="55" t="s">
        <v>56</v>
      </c>
      <c r="B4" s="55" t="s">
        <v>238</v>
      </c>
      <c r="C4" s="55" t="s">
        <v>950</v>
      </c>
      <c r="D4" s="55" t="s">
        <v>951</v>
      </c>
      <c r="E4">
        <v>7</v>
      </c>
      <c r="F4">
        <v>74</v>
      </c>
      <c r="G4" s="55" t="s">
        <v>797</v>
      </c>
      <c r="H4" s="55"/>
      <c r="I4" s="55" t="s">
        <v>684</v>
      </c>
      <c r="J4" s="55" t="s">
        <v>560</v>
      </c>
      <c r="K4" s="55" t="s">
        <v>798</v>
      </c>
      <c r="L4" s="55" t="s">
        <v>243</v>
      </c>
      <c r="M4">
        <v>5</v>
      </c>
      <c r="N4" s="55" t="s">
        <v>530</v>
      </c>
      <c r="O4" s="55" t="s">
        <v>526</v>
      </c>
      <c r="P4" s="55" t="s">
        <v>872</v>
      </c>
      <c r="Q4" s="55" t="s">
        <v>873</v>
      </c>
    </row>
    <row r="5" spans="1:18" x14ac:dyDescent="0.25">
      <c r="A5" s="55" t="s">
        <v>56</v>
      </c>
      <c r="B5" s="55" t="s">
        <v>238</v>
      </c>
      <c r="C5" s="55" t="s">
        <v>950</v>
      </c>
      <c r="D5" s="55" t="s">
        <v>951</v>
      </c>
      <c r="E5">
        <v>7</v>
      </c>
      <c r="F5">
        <v>74</v>
      </c>
      <c r="G5" s="55" t="s">
        <v>737</v>
      </c>
      <c r="H5" s="55"/>
      <c r="I5" s="55" t="s">
        <v>570</v>
      </c>
      <c r="J5" s="55" t="s">
        <v>560</v>
      </c>
      <c r="K5" s="55" t="s">
        <v>738</v>
      </c>
      <c r="L5" s="55" t="s">
        <v>243</v>
      </c>
      <c r="M5">
        <v>3</v>
      </c>
      <c r="N5" s="55" t="s">
        <v>530</v>
      </c>
      <c r="O5" s="55" t="s">
        <v>526</v>
      </c>
      <c r="P5" s="55" t="s">
        <v>911</v>
      </c>
    </row>
    <row r="6" spans="1:18" x14ac:dyDescent="0.25">
      <c r="A6" s="55" t="s">
        <v>56</v>
      </c>
      <c r="B6" s="55" t="s">
        <v>238</v>
      </c>
      <c r="C6" s="55" t="s">
        <v>950</v>
      </c>
      <c r="D6" s="55" t="s">
        <v>951</v>
      </c>
      <c r="E6">
        <v>7</v>
      </c>
      <c r="F6">
        <v>74</v>
      </c>
      <c r="G6" s="55" t="s">
        <v>952</v>
      </c>
      <c r="H6" s="55" t="s">
        <v>753</v>
      </c>
      <c r="I6" s="55"/>
      <c r="J6" s="55"/>
      <c r="K6" s="55" t="s">
        <v>953</v>
      </c>
      <c r="L6" s="55" t="s">
        <v>249</v>
      </c>
      <c r="M6">
        <v>60</v>
      </c>
      <c r="N6" s="55" t="s">
        <v>530</v>
      </c>
      <c r="O6" s="55" t="s">
        <v>527</v>
      </c>
      <c r="P6" s="55" t="s">
        <v>960</v>
      </c>
      <c r="Q6" s="55" t="s">
        <v>958</v>
      </c>
    </row>
    <row r="7" spans="1:18" x14ac:dyDescent="0.25">
      <c r="A7" s="55" t="s">
        <v>56</v>
      </c>
      <c r="B7" s="55" t="s">
        <v>238</v>
      </c>
      <c r="C7" s="55" t="s">
        <v>950</v>
      </c>
      <c r="D7" s="55" t="s">
        <v>951</v>
      </c>
      <c r="E7">
        <v>7</v>
      </c>
      <c r="F7">
        <v>74</v>
      </c>
      <c r="G7" s="55" t="s">
        <v>954</v>
      </c>
      <c r="H7" s="55" t="s">
        <v>571</v>
      </c>
      <c r="I7" s="55"/>
      <c r="J7" s="55"/>
      <c r="K7" s="55" t="s">
        <v>955</v>
      </c>
      <c r="L7" s="55" t="s">
        <v>249</v>
      </c>
      <c r="M7">
        <v>1</v>
      </c>
      <c r="N7" s="55" t="s">
        <v>531</v>
      </c>
      <c r="O7" s="55" t="s">
        <v>527</v>
      </c>
      <c r="P7" s="55" t="s">
        <v>961</v>
      </c>
    </row>
    <row r="8" spans="1:18" x14ac:dyDescent="0.25">
      <c r="A8" s="55" t="s">
        <v>56</v>
      </c>
      <c r="B8" s="55" t="s">
        <v>238</v>
      </c>
      <c r="C8" s="55" t="s">
        <v>950</v>
      </c>
      <c r="D8" s="55" t="s">
        <v>951</v>
      </c>
      <c r="E8">
        <v>7</v>
      </c>
      <c r="F8">
        <v>74</v>
      </c>
      <c r="G8" s="55" t="s">
        <v>956</v>
      </c>
      <c r="H8" s="55"/>
      <c r="I8" s="55" t="s">
        <v>570</v>
      </c>
      <c r="J8" s="55" t="s">
        <v>560</v>
      </c>
      <c r="K8" s="55" t="s">
        <v>957</v>
      </c>
      <c r="L8" s="55" t="s">
        <v>243</v>
      </c>
      <c r="M8">
        <v>3</v>
      </c>
      <c r="N8" s="55" t="s">
        <v>530</v>
      </c>
      <c r="O8" s="55" t="s">
        <v>526</v>
      </c>
      <c r="P8" s="55" t="s">
        <v>962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I1" workbookViewId="0">
      <selection activeCell="P5" sqref="P5"/>
    </sheetView>
  </sheetViews>
  <sheetFormatPr defaultRowHeight="13.2" x14ac:dyDescent="0.25"/>
  <cols>
    <col min="1" max="1" width="7.5546875" bestFit="1" customWidth="1"/>
    <col min="2" max="2" width="10" bestFit="1" customWidth="1"/>
    <col min="3" max="3" width="8.88671875" bestFit="1" customWidth="1"/>
    <col min="4" max="4" width="14.5546875" bestFit="1" customWidth="1"/>
    <col min="5" max="5" width="11.88671875" bestFit="1" customWidth="1"/>
    <col min="6" max="6" width="10.6640625" bestFit="1" customWidth="1"/>
    <col min="7" max="7" width="7.6640625" bestFit="1" customWidth="1"/>
    <col min="8" max="9" width="22.5546875" bestFit="1" customWidth="1"/>
    <col min="10" max="10" width="12.88671875" bestFit="1" customWidth="1"/>
    <col min="11" max="11" width="34.44140625" bestFit="1" customWidth="1"/>
    <col min="12" max="12" width="10" bestFit="1" customWidth="1"/>
    <col min="13" max="13" width="7.33203125" bestFit="1" customWidth="1"/>
    <col min="14" max="14" width="10.5546875" bestFit="1" customWidth="1"/>
    <col min="15" max="15" width="23.6640625" bestFit="1" customWidth="1"/>
    <col min="16" max="16" width="21" bestFit="1" customWidth="1"/>
    <col min="17" max="17" width="27.4414062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59</v>
      </c>
      <c r="B2" s="55" t="s">
        <v>238</v>
      </c>
      <c r="C2" s="55" t="s">
        <v>963</v>
      </c>
      <c r="D2" s="55" t="s">
        <v>964</v>
      </c>
      <c r="E2">
        <v>10</v>
      </c>
      <c r="F2">
        <v>29</v>
      </c>
      <c r="G2" s="55" t="s">
        <v>241</v>
      </c>
      <c r="H2" s="55"/>
      <c r="I2" s="55" t="s">
        <v>569</v>
      </c>
      <c r="J2" s="55" t="s">
        <v>560</v>
      </c>
      <c r="K2" s="55" t="s">
        <v>242</v>
      </c>
      <c r="L2" s="55" t="s">
        <v>243</v>
      </c>
      <c r="M2">
        <v>7</v>
      </c>
      <c r="N2" s="55" t="s">
        <v>530</v>
      </c>
      <c r="O2" s="55" t="s">
        <v>526</v>
      </c>
      <c r="P2" s="55" t="s">
        <v>754</v>
      </c>
      <c r="Q2" s="59" t="s">
        <v>965</v>
      </c>
    </row>
    <row r="3" spans="1:18" x14ac:dyDescent="0.25">
      <c r="A3" s="55" t="s">
        <v>59</v>
      </c>
      <c r="B3" s="55" t="s">
        <v>238</v>
      </c>
      <c r="C3" s="55" t="s">
        <v>963</v>
      </c>
      <c r="D3" s="55" t="s">
        <v>964</v>
      </c>
      <c r="E3">
        <v>10</v>
      </c>
      <c r="F3">
        <v>29</v>
      </c>
      <c r="G3" s="55" t="s">
        <v>244</v>
      </c>
      <c r="H3" s="55"/>
      <c r="I3" s="55" t="s">
        <v>570</v>
      </c>
      <c r="J3" s="55" t="s">
        <v>560</v>
      </c>
      <c r="K3" s="55" t="s">
        <v>245</v>
      </c>
      <c r="L3" s="55" t="s">
        <v>243</v>
      </c>
      <c r="M3">
        <v>3</v>
      </c>
      <c r="N3" s="55" t="s">
        <v>530</v>
      </c>
      <c r="O3" s="55" t="s">
        <v>526</v>
      </c>
      <c r="P3" s="55" t="s">
        <v>755</v>
      </c>
      <c r="Q3" s="55" t="s">
        <v>873</v>
      </c>
    </row>
    <row r="4" spans="1:18" x14ac:dyDescent="0.25">
      <c r="A4" s="55" t="s">
        <v>59</v>
      </c>
      <c r="B4" s="55" t="s">
        <v>238</v>
      </c>
      <c r="C4" s="55" t="s">
        <v>963</v>
      </c>
      <c r="D4" s="55" t="s">
        <v>964</v>
      </c>
      <c r="E4">
        <v>10</v>
      </c>
      <c r="F4">
        <v>29</v>
      </c>
      <c r="G4" s="55" t="s">
        <v>797</v>
      </c>
      <c r="H4" s="55"/>
      <c r="I4" s="55" t="s">
        <v>684</v>
      </c>
      <c r="J4" s="55" t="s">
        <v>560</v>
      </c>
      <c r="K4" s="55" t="s">
        <v>798</v>
      </c>
      <c r="L4" s="55" t="s">
        <v>243</v>
      </c>
      <c r="M4">
        <v>5</v>
      </c>
      <c r="N4" s="55" t="s">
        <v>530</v>
      </c>
      <c r="O4" s="55" t="s">
        <v>526</v>
      </c>
      <c r="P4" s="55" t="s">
        <v>872</v>
      </c>
      <c r="Q4" s="55" t="s">
        <v>873</v>
      </c>
    </row>
    <row r="5" spans="1:18" ht="26.4" x14ac:dyDescent="0.25">
      <c r="A5" s="55" t="s">
        <v>59</v>
      </c>
      <c r="B5" s="55" t="s">
        <v>238</v>
      </c>
      <c r="C5" s="55" t="s">
        <v>963</v>
      </c>
      <c r="D5" s="55" t="s">
        <v>964</v>
      </c>
      <c r="E5">
        <v>10</v>
      </c>
      <c r="F5">
        <v>29</v>
      </c>
      <c r="G5" s="55" t="s">
        <v>657</v>
      </c>
      <c r="H5" s="55"/>
      <c r="I5" s="55" t="s">
        <v>571</v>
      </c>
      <c r="J5" s="55" t="s">
        <v>560</v>
      </c>
      <c r="K5" s="55" t="s">
        <v>658</v>
      </c>
      <c r="L5" s="55" t="s">
        <v>243</v>
      </c>
      <c r="M5">
        <v>1</v>
      </c>
      <c r="N5" s="55" t="s">
        <v>531</v>
      </c>
      <c r="O5" s="55" t="s">
        <v>526</v>
      </c>
      <c r="P5" s="64" t="s">
        <v>781</v>
      </c>
      <c r="Q5" s="55" t="s">
        <v>472</v>
      </c>
    </row>
    <row r="6" spans="1:18" x14ac:dyDescent="0.25">
      <c r="A6" s="55" t="s">
        <v>59</v>
      </c>
      <c r="B6" s="55" t="s">
        <v>238</v>
      </c>
      <c r="C6" s="55" t="s">
        <v>963</v>
      </c>
      <c r="D6" s="55" t="s">
        <v>964</v>
      </c>
      <c r="E6">
        <v>10</v>
      </c>
      <c r="F6">
        <v>29</v>
      </c>
      <c r="G6" s="55" t="s">
        <v>323</v>
      </c>
      <c r="H6" s="55"/>
      <c r="I6" s="55" t="s">
        <v>648</v>
      </c>
      <c r="J6" s="55" t="s">
        <v>560</v>
      </c>
      <c r="K6" s="55" t="s">
        <v>324</v>
      </c>
      <c r="L6" s="55" t="s">
        <v>243</v>
      </c>
      <c r="M6">
        <v>8</v>
      </c>
      <c r="N6" s="55" t="s">
        <v>530</v>
      </c>
      <c r="O6" s="55" t="s">
        <v>526</v>
      </c>
      <c r="P6" s="41" t="s">
        <v>780</v>
      </c>
      <c r="Q6" s="55" t="s">
        <v>873</v>
      </c>
    </row>
    <row r="7" spans="1:18" x14ac:dyDescent="0.25">
      <c r="A7" s="55" t="s">
        <v>59</v>
      </c>
      <c r="B7" s="55" t="s">
        <v>238</v>
      </c>
      <c r="C7" s="55" t="s">
        <v>963</v>
      </c>
      <c r="D7" s="55" t="s">
        <v>964</v>
      </c>
      <c r="E7">
        <v>10</v>
      </c>
      <c r="F7">
        <v>29</v>
      </c>
      <c r="G7" s="55" t="s">
        <v>805</v>
      </c>
      <c r="H7" s="55"/>
      <c r="I7" s="55" t="s">
        <v>569</v>
      </c>
      <c r="J7" s="55" t="s">
        <v>560</v>
      </c>
      <c r="K7" s="55" t="s">
        <v>806</v>
      </c>
      <c r="L7" s="55" t="s">
        <v>243</v>
      </c>
      <c r="M7">
        <v>7</v>
      </c>
      <c r="N7" s="55" t="s">
        <v>530</v>
      </c>
      <c r="O7" s="55" t="s">
        <v>526</v>
      </c>
      <c r="P7" s="41" t="s">
        <v>892</v>
      </c>
    </row>
    <row r="8" spans="1:18" x14ac:dyDescent="0.25">
      <c r="A8" s="55" t="s">
        <v>59</v>
      </c>
      <c r="B8" s="55" t="s">
        <v>238</v>
      </c>
      <c r="C8" s="55" t="s">
        <v>963</v>
      </c>
      <c r="D8" s="55" t="s">
        <v>964</v>
      </c>
      <c r="E8">
        <v>10</v>
      </c>
      <c r="F8">
        <v>29</v>
      </c>
      <c r="G8" s="55" t="s">
        <v>807</v>
      </c>
      <c r="H8" s="55"/>
      <c r="I8" s="55" t="s">
        <v>569</v>
      </c>
      <c r="J8" s="55" t="s">
        <v>560</v>
      </c>
      <c r="K8" s="55" t="s">
        <v>808</v>
      </c>
      <c r="L8" s="55" t="s">
        <v>243</v>
      </c>
      <c r="M8">
        <v>7</v>
      </c>
      <c r="N8" s="55" t="s">
        <v>530</v>
      </c>
      <c r="O8" s="55" t="s">
        <v>526</v>
      </c>
      <c r="P8" s="41" t="s">
        <v>893</v>
      </c>
    </row>
    <row r="9" spans="1:18" x14ac:dyDescent="0.25">
      <c r="A9" s="55" t="s">
        <v>59</v>
      </c>
      <c r="B9" s="55" t="s">
        <v>238</v>
      </c>
      <c r="C9" s="55" t="s">
        <v>963</v>
      </c>
      <c r="D9" s="55" t="s">
        <v>964</v>
      </c>
      <c r="E9">
        <v>10</v>
      </c>
      <c r="F9">
        <v>29</v>
      </c>
      <c r="G9" s="55" t="s">
        <v>832</v>
      </c>
      <c r="H9" s="55"/>
      <c r="I9" s="55" t="s">
        <v>570</v>
      </c>
      <c r="J9" s="55" t="s">
        <v>560</v>
      </c>
      <c r="K9" s="55" t="s">
        <v>833</v>
      </c>
      <c r="L9" s="55" t="s">
        <v>243</v>
      </c>
      <c r="M9">
        <v>3</v>
      </c>
      <c r="N9" s="55" t="s">
        <v>530</v>
      </c>
      <c r="O9" s="55" t="s">
        <v>526</v>
      </c>
      <c r="P9" s="55" t="s">
        <v>916</v>
      </c>
    </row>
    <row r="10" spans="1:18" x14ac:dyDescent="0.25">
      <c r="A10" s="55" t="s">
        <v>59</v>
      </c>
      <c r="B10" s="55" t="s">
        <v>238</v>
      </c>
      <c r="C10" s="55" t="s">
        <v>963</v>
      </c>
      <c r="D10" s="55" t="s">
        <v>964</v>
      </c>
      <c r="E10">
        <v>10</v>
      </c>
      <c r="F10">
        <v>29</v>
      </c>
      <c r="G10" s="55" t="s">
        <v>809</v>
      </c>
      <c r="H10" s="55"/>
      <c r="I10" s="55" t="s">
        <v>894</v>
      </c>
      <c r="J10" s="55" t="s">
        <v>560</v>
      </c>
      <c r="K10" s="55" t="s">
        <v>810</v>
      </c>
      <c r="L10" s="55" t="s">
        <v>243</v>
      </c>
      <c r="M10">
        <v>4</v>
      </c>
      <c r="N10" s="55" t="s">
        <v>530</v>
      </c>
      <c r="O10" s="55" t="s">
        <v>526</v>
      </c>
      <c r="P10" s="55" t="s">
        <v>895</v>
      </c>
    </row>
    <row r="11" spans="1:18" ht="26.4" x14ac:dyDescent="0.25">
      <c r="A11" s="55" t="s">
        <v>59</v>
      </c>
      <c r="B11" s="55" t="s">
        <v>238</v>
      </c>
      <c r="C11" s="55" t="s">
        <v>963</v>
      </c>
      <c r="D11" s="55" t="s">
        <v>964</v>
      </c>
      <c r="E11">
        <v>10</v>
      </c>
      <c r="F11">
        <v>29</v>
      </c>
      <c r="G11" s="55" t="s">
        <v>814</v>
      </c>
      <c r="H11" s="55" t="s">
        <v>571</v>
      </c>
      <c r="I11" s="55"/>
      <c r="J11" s="55"/>
      <c r="K11" s="55" t="s">
        <v>815</v>
      </c>
      <c r="L11" s="55" t="s">
        <v>249</v>
      </c>
      <c r="M11">
        <v>1</v>
      </c>
      <c r="N11" s="55" t="s">
        <v>530</v>
      </c>
      <c r="O11" s="55" t="s">
        <v>526</v>
      </c>
      <c r="P11" s="59" t="s">
        <v>898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22" sqref="B22"/>
    </sheetView>
  </sheetViews>
  <sheetFormatPr defaultRowHeight="13.2" x14ac:dyDescent="0.25"/>
  <cols>
    <col min="1" max="1" width="13.88671875" bestFit="1" customWidth="1"/>
    <col min="2" max="2" width="13.44140625" bestFit="1" customWidth="1"/>
    <col min="3" max="3" width="9.109375" style="39"/>
  </cols>
  <sheetData>
    <row r="1" spans="1:2" x14ac:dyDescent="0.25">
      <c r="A1" s="36" t="s">
        <v>8</v>
      </c>
      <c r="B1" t="s">
        <v>16</v>
      </c>
    </row>
    <row r="3" spans="1:2" x14ac:dyDescent="0.25">
      <c r="A3" s="36" t="s">
        <v>223</v>
      </c>
      <c r="B3" t="s">
        <v>429</v>
      </c>
    </row>
    <row r="4" spans="1:2" x14ac:dyDescent="0.25">
      <c r="A4" s="37" t="s">
        <v>205</v>
      </c>
      <c r="B4" s="35">
        <v>1</v>
      </c>
    </row>
    <row r="5" spans="1:2" x14ac:dyDescent="0.25">
      <c r="A5" s="37" t="s">
        <v>15</v>
      </c>
      <c r="B5" s="35">
        <v>1</v>
      </c>
    </row>
    <row r="6" spans="1:2" x14ac:dyDescent="0.25">
      <c r="A6" s="37" t="s">
        <v>19</v>
      </c>
      <c r="B6" s="35">
        <v>1</v>
      </c>
    </row>
    <row r="7" spans="1:2" x14ac:dyDescent="0.25">
      <c r="A7" s="37" t="s">
        <v>22</v>
      </c>
      <c r="B7" s="35">
        <v>1</v>
      </c>
    </row>
    <row r="8" spans="1:2" x14ac:dyDescent="0.25">
      <c r="A8" s="37" t="s">
        <v>25</v>
      </c>
      <c r="B8" s="35">
        <v>1</v>
      </c>
    </row>
    <row r="9" spans="1:2" x14ac:dyDescent="0.25">
      <c r="A9" s="37" t="s">
        <v>28</v>
      </c>
      <c r="B9" s="35">
        <v>1</v>
      </c>
    </row>
    <row r="10" spans="1:2" x14ac:dyDescent="0.25">
      <c r="A10" s="37" t="s">
        <v>31</v>
      </c>
      <c r="B10" s="35">
        <v>1</v>
      </c>
    </row>
    <row r="11" spans="1:2" x14ac:dyDescent="0.25">
      <c r="A11" s="37" t="s">
        <v>34</v>
      </c>
      <c r="B11" s="35">
        <v>1</v>
      </c>
    </row>
    <row r="12" spans="1:2" x14ac:dyDescent="0.25">
      <c r="A12" s="37" t="s">
        <v>37</v>
      </c>
      <c r="B12" s="35">
        <v>1</v>
      </c>
    </row>
    <row r="13" spans="1:2" x14ac:dyDescent="0.25">
      <c r="A13" s="37" t="s">
        <v>40</v>
      </c>
      <c r="B13" s="35">
        <v>1</v>
      </c>
    </row>
    <row r="14" spans="1:2" x14ac:dyDescent="0.25">
      <c r="A14" s="37" t="s">
        <v>43</v>
      </c>
      <c r="B14" s="35">
        <v>1</v>
      </c>
    </row>
    <row r="15" spans="1:2" x14ac:dyDescent="0.25">
      <c r="A15" s="37" t="s">
        <v>46</v>
      </c>
      <c r="B15" s="35">
        <v>1</v>
      </c>
    </row>
    <row r="16" spans="1:2" x14ac:dyDescent="0.25">
      <c r="A16" s="37" t="s">
        <v>50</v>
      </c>
      <c r="B16" s="35">
        <v>1</v>
      </c>
    </row>
    <row r="17" spans="1:2" x14ac:dyDescent="0.25">
      <c r="A17" s="37" t="s">
        <v>53</v>
      </c>
      <c r="B17" s="35">
        <v>1</v>
      </c>
    </row>
    <row r="18" spans="1:2" x14ac:dyDescent="0.25">
      <c r="A18" s="37" t="s">
        <v>56</v>
      </c>
      <c r="B18" s="35">
        <v>1</v>
      </c>
    </row>
    <row r="19" spans="1:2" x14ac:dyDescent="0.25">
      <c r="A19" s="37" t="s">
        <v>59</v>
      </c>
      <c r="B19" s="35">
        <v>1</v>
      </c>
    </row>
    <row r="20" spans="1:2" x14ac:dyDescent="0.25">
      <c r="A20" s="37" t="s">
        <v>62</v>
      </c>
      <c r="B20" s="35">
        <v>1</v>
      </c>
    </row>
    <row r="21" spans="1:2" x14ac:dyDescent="0.25">
      <c r="A21" s="37" t="s">
        <v>65</v>
      </c>
      <c r="B21" s="35">
        <v>1</v>
      </c>
    </row>
    <row r="22" spans="1:2" x14ac:dyDescent="0.25">
      <c r="A22" s="37" t="s">
        <v>68</v>
      </c>
      <c r="B22" s="35">
        <v>1</v>
      </c>
    </row>
    <row r="23" spans="1:2" x14ac:dyDescent="0.25">
      <c r="A23" s="37" t="s">
        <v>74</v>
      </c>
      <c r="B23" s="35">
        <v>1</v>
      </c>
    </row>
    <row r="24" spans="1:2" x14ac:dyDescent="0.25">
      <c r="A24" s="37" t="s">
        <v>77</v>
      </c>
      <c r="B24" s="35">
        <v>1</v>
      </c>
    </row>
    <row r="25" spans="1:2" x14ac:dyDescent="0.25">
      <c r="A25" s="37" t="s">
        <v>86</v>
      </c>
      <c r="B25" s="35">
        <v>1</v>
      </c>
    </row>
    <row r="26" spans="1:2" x14ac:dyDescent="0.25">
      <c r="A26" s="37" t="s">
        <v>90</v>
      </c>
      <c r="B26" s="35">
        <v>1</v>
      </c>
    </row>
    <row r="27" spans="1:2" x14ac:dyDescent="0.25">
      <c r="A27" s="37" t="s">
        <v>113</v>
      </c>
      <c r="B27" s="35">
        <v>1</v>
      </c>
    </row>
    <row r="28" spans="1:2" x14ac:dyDescent="0.25">
      <c r="A28" s="37" t="s">
        <v>119</v>
      </c>
      <c r="B28" s="35">
        <v>1</v>
      </c>
    </row>
    <row r="29" spans="1:2" x14ac:dyDescent="0.25">
      <c r="A29" s="37" t="s">
        <v>127</v>
      </c>
      <c r="B29" s="35">
        <v>1</v>
      </c>
    </row>
    <row r="30" spans="1:2" x14ac:dyDescent="0.25">
      <c r="A30" s="37" t="s">
        <v>138</v>
      </c>
      <c r="B30" s="35">
        <v>1</v>
      </c>
    </row>
    <row r="31" spans="1:2" x14ac:dyDescent="0.25">
      <c r="A31" s="37" t="s">
        <v>141</v>
      </c>
      <c r="B31" s="35">
        <v>1</v>
      </c>
    </row>
    <row r="32" spans="1:2" x14ac:dyDescent="0.25">
      <c r="A32" s="37" t="s">
        <v>165</v>
      </c>
      <c r="B32" s="35">
        <v>1</v>
      </c>
    </row>
    <row r="33" spans="1:2" x14ac:dyDescent="0.25">
      <c r="A33" s="37" t="s">
        <v>167</v>
      </c>
      <c r="B33" s="35">
        <v>1</v>
      </c>
    </row>
    <row r="34" spans="1:2" x14ac:dyDescent="0.25">
      <c r="A34" s="37" t="s">
        <v>170</v>
      </c>
      <c r="B34" s="35">
        <v>1</v>
      </c>
    </row>
    <row r="35" spans="1:2" x14ac:dyDescent="0.25">
      <c r="A35" s="37" t="s">
        <v>173</v>
      </c>
      <c r="B35" s="35">
        <v>1</v>
      </c>
    </row>
    <row r="36" spans="1:2" x14ac:dyDescent="0.25">
      <c r="A36" s="37" t="s">
        <v>193</v>
      </c>
      <c r="B36" s="35">
        <v>1</v>
      </c>
    </row>
    <row r="37" spans="1:2" x14ac:dyDescent="0.25">
      <c r="A37" s="37" t="s">
        <v>196</v>
      </c>
      <c r="B37" s="35">
        <v>1</v>
      </c>
    </row>
    <row r="38" spans="1:2" x14ac:dyDescent="0.25">
      <c r="A38" s="37" t="s">
        <v>199</v>
      </c>
      <c r="B38" s="35">
        <v>1</v>
      </c>
    </row>
    <row r="39" spans="1:2" x14ac:dyDescent="0.25">
      <c r="A39" s="37" t="s">
        <v>210</v>
      </c>
      <c r="B39" s="35">
        <v>1</v>
      </c>
    </row>
    <row r="40" spans="1:2" x14ac:dyDescent="0.25">
      <c r="A40" s="37" t="s">
        <v>217</v>
      </c>
      <c r="B40" s="35">
        <v>1</v>
      </c>
    </row>
    <row r="41" spans="1:2" x14ac:dyDescent="0.25">
      <c r="A41" s="37" t="s">
        <v>209</v>
      </c>
      <c r="B41" s="35">
        <v>1</v>
      </c>
    </row>
    <row r="42" spans="1:2" x14ac:dyDescent="0.25">
      <c r="A42" s="37" t="s">
        <v>224</v>
      </c>
      <c r="B42" s="35">
        <v>38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topLeftCell="H1" workbookViewId="0">
      <selection activeCell="R7" sqref="R7"/>
    </sheetView>
  </sheetViews>
  <sheetFormatPr defaultRowHeight="13.2" x14ac:dyDescent="0.25"/>
  <cols>
    <col min="1" max="1" width="7.5546875" bestFit="1" customWidth="1"/>
    <col min="2" max="2" width="10" bestFit="1" customWidth="1"/>
    <col min="3" max="3" width="8.88671875" bestFit="1" customWidth="1"/>
    <col min="4" max="4" width="26.8867187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19.44140625"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8.8867187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62</v>
      </c>
      <c r="B2" s="55" t="s">
        <v>238</v>
      </c>
      <c r="C2" s="55" t="s">
        <v>966</v>
      </c>
      <c r="D2" s="55" t="s">
        <v>967</v>
      </c>
      <c r="E2">
        <v>6</v>
      </c>
      <c r="F2">
        <v>19</v>
      </c>
      <c r="G2" s="55" t="s">
        <v>241</v>
      </c>
      <c r="H2" s="55"/>
      <c r="I2" s="55" t="s">
        <v>569</v>
      </c>
      <c r="J2" s="55" t="s">
        <v>560</v>
      </c>
      <c r="K2" s="55" t="s">
        <v>242</v>
      </c>
      <c r="L2" s="55" t="s">
        <v>243</v>
      </c>
      <c r="M2">
        <v>7</v>
      </c>
      <c r="N2" s="55" t="s">
        <v>530</v>
      </c>
      <c r="O2" s="55" t="s">
        <v>526</v>
      </c>
      <c r="P2" s="55" t="s">
        <v>754</v>
      </c>
      <c r="Q2" s="60" t="s">
        <v>971</v>
      </c>
    </row>
    <row r="3" spans="1:18" x14ac:dyDescent="0.25">
      <c r="A3" s="55" t="s">
        <v>62</v>
      </c>
      <c r="B3" s="55" t="s">
        <v>238</v>
      </c>
      <c r="C3" s="55" t="s">
        <v>966</v>
      </c>
      <c r="D3" s="55" t="s">
        <v>967</v>
      </c>
      <c r="E3">
        <v>6</v>
      </c>
      <c r="F3">
        <v>19</v>
      </c>
      <c r="G3" s="55" t="s">
        <v>244</v>
      </c>
      <c r="H3" s="55"/>
      <c r="I3" s="55" t="s">
        <v>570</v>
      </c>
      <c r="J3" s="55" t="s">
        <v>560</v>
      </c>
      <c r="K3" s="55" t="s">
        <v>245</v>
      </c>
      <c r="L3" s="55" t="s">
        <v>243</v>
      </c>
      <c r="M3">
        <v>3</v>
      </c>
      <c r="N3" s="55" t="s">
        <v>530</v>
      </c>
      <c r="O3" s="55" t="s">
        <v>526</v>
      </c>
      <c r="P3" s="55" t="s">
        <v>755</v>
      </c>
      <c r="Q3" s="55" t="s">
        <v>873</v>
      </c>
    </row>
    <row r="4" spans="1:18" x14ac:dyDescent="0.25">
      <c r="A4" s="55" t="s">
        <v>62</v>
      </c>
      <c r="B4" s="55" t="s">
        <v>238</v>
      </c>
      <c r="C4" s="55" t="s">
        <v>966</v>
      </c>
      <c r="D4" s="55" t="s">
        <v>967</v>
      </c>
      <c r="E4">
        <v>6</v>
      </c>
      <c r="F4">
        <v>19</v>
      </c>
      <c r="G4" s="55" t="s">
        <v>797</v>
      </c>
      <c r="H4" s="55"/>
      <c r="I4" s="55" t="s">
        <v>684</v>
      </c>
      <c r="J4" s="55" t="s">
        <v>560</v>
      </c>
      <c r="K4" s="55" t="s">
        <v>798</v>
      </c>
      <c r="L4" s="55" t="s">
        <v>243</v>
      </c>
      <c r="M4">
        <v>5</v>
      </c>
      <c r="N4" s="55" t="s">
        <v>530</v>
      </c>
      <c r="O4" s="55" t="s">
        <v>526</v>
      </c>
      <c r="P4" s="55" t="s">
        <v>872</v>
      </c>
      <c r="Q4" s="55" t="s">
        <v>873</v>
      </c>
    </row>
    <row r="5" spans="1:18" ht="26.4" x14ac:dyDescent="0.25">
      <c r="A5" s="55" t="s">
        <v>62</v>
      </c>
      <c r="B5" s="55" t="s">
        <v>238</v>
      </c>
      <c r="C5" s="55" t="s">
        <v>966</v>
      </c>
      <c r="D5" s="55" t="s">
        <v>967</v>
      </c>
      <c r="E5">
        <v>6</v>
      </c>
      <c r="F5">
        <v>19</v>
      </c>
      <c r="G5" s="55" t="s">
        <v>657</v>
      </c>
      <c r="H5" s="55"/>
      <c r="I5" s="55" t="s">
        <v>571</v>
      </c>
      <c r="J5" s="55" t="s">
        <v>560</v>
      </c>
      <c r="K5" s="55" t="s">
        <v>658</v>
      </c>
      <c r="L5" s="55" t="s">
        <v>243</v>
      </c>
      <c r="M5">
        <v>1</v>
      </c>
      <c r="N5" s="55" t="s">
        <v>531</v>
      </c>
      <c r="O5" s="55" t="s">
        <v>526</v>
      </c>
      <c r="P5" s="64" t="s">
        <v>781</v>
      </c>
      <c r="Q5" s="55" t="s">
        <v>472</v>
      </c>
    </row>
    <row r="6" spans="1:18" x14ac:dyDescent="0.25">
      <c r="A6" s="55" t="s">
        <v>62</v>
      </c>
      <c r="B6" s="55" t="s">
        <v>238</v>
      </c>
      <c r="C6" s="55" t="s">
        <v>966</v>
      </c>
      <c r="D6" s="55" t="s">
        <v>967</v>
      </c>
      <c r="E6">
        <v>6</v>
      </c>
      <c r="F6">
        <v>19</v>
      </c>
      <c r="G6" s="55" t="s">
        <v>323</v>
      </c>
      <c r="H6" s="55"/>
      <c r="I6" s="55" t="s">
        <v>648</v>
      </c>
      <c r="J6" s="55" t="s">
        <v>560</v>
      </c>
      <c r="K6" s="55" t="s">
        <v>324</v>
      </c>
      <c r="L6" s="55" t="s">
        <v>243</v>
      </c>
      <c r="M6">
        <v>8</v>
      </c>
      <c r="N6" s="55" t="s">
        <v>530</v>
      </c>
      <c r="O6" s="55" t="s">
        <v>526</v>
      </c>
      <c r="P6" s="41" t="s">
        <v>780</v>
      </c>
      <c r="Q6" s="55" t="s">
        <v>873</v>
      </c>
    </row>
    <row r="7" spans="1:18" x14ac:dyDescent="0.25">
      <c r="A7" s="55" t="s">
        <v>62</v>
      </c>
      <c r="B7" s="55" t="s">
        <v>238</v>
      </c>
      <c r="C7" s="55" t="s">
        <v>966</v>
      </c>
      <c r="D7" s="55" t="s">
        <v>967</v>
      </c>
      <c r="E7">
        <v>6</v>
      </c>
      <c r="F7">
        <v>19</v>
      </c>
      <c r="G7" s="55" t="s">
        <v>968</v>
      </c>
      <c r="H7" s="55"/>
      <c r="I7" s="55" t="s">
        <v>569</v>
      </c>
      <c r="J7" s="55" t="s">
        <v>560</v>
      </c>
      <c r="K7" s="55" t="s">
        <v>969</v>
      </c>
      <c r="L7" s="55" t="s">
        <v>243</v>
      </c>
      <c r="M7">
        <v>7</v>
      </c>
      <c r="N7" s="55" t="s">
        <v>530</v>
      </c>
      <c r="O7" s="55" t="s">
        <v>527</v>
      </c>
      <c r="P7" s="55" t="s">
        <v>970</v>
      </c>
      <c r="Q7" s="55" t="s">
        <v>979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heetViews>
  <sheetFormatPr defaultRowHeight="13.2" x14ac:dyDescent="0.25"/>
  <cols>
    <col min="1" max="1" width="7.5546875" bestFit="1" customWidth="1"/>
    <col min="2" max="2" width="10" bestFit="1" customWidth="1"/>
    <col min="3" max="3" width="8.88671875" bestFit="1" customWidth="1"/>
    <col min="4" max="4" width="32.8867187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7.3320312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65</v>
      </c>
      <c r="B2" s="55" t="s">
        <v>238</v>
      </c>
      <c r="C2" s="55" t="s">
        <v>972</v>
      </c>
      <c r="D2" s="55" t="s">
        <v>973</v>
      </c>
      <c r="E2">
        <v>6</v>
      </c>
      <c r="F2">
        <v>19</v>
      </c>
      <c r="G2" s="55" t="s">
        <v>241</v>
      </c>
      <c r="H2" s="55"/>
      <c r="I2" s="55" t="s">
        <v>569</v>
      </c>
      <c r="J2" s="55" t="s">
        <v>560</v>
      </c>
      <c r="K2" s="55" t="s">
        <v>242</v>
      </c>
      <c r="L2" s="55" t="s">
        <v>243</v>
      </c>
      <c r="M2">
        <v>7</v>
      </c>
      <c r="N2" s="55" t="s">
        <v>530</v>
      </c>
      <c r="O2" s="55" t="s">
        <v>526</v>
      </c>
      <c r="P2" s="55" t="s">
        <v>754</v>
      </c>
      <c r="Q2" s="60" t="s">
        <v>976</v>
      </c>
    </row>
    <row r="3" spans="1:18" x14ac:dyDescent="0.25">
      <c r="A3" s="55" t="s">
        <v>65</v>
      </c>
      <c r="B3" s="55" t="s">
        <v>238</v>
      </c>
      <c r="C3" s="55" t="s">
        <v>972</v>
      </c>
      <c r="D3" s="55" t="s">
        <v>973</v>
      </c>
      <c r="E3">
        <v>6</v>
      </c>
      <c r="F3">
        <v>19</v>
      </c>
      <c r="G3" s="55" t="s">
        <v>244</v>
      </c>
      <c r="H3" s="55"/>
      <c r="I3" s="55" t="s">
        <v>570</v>
      </c>
      <c r="J3" s="55" t="s">
        <v>560</v>
      </c>
      <c r="K3" s="55" t="s">
        <v>245</v>
      </c>
      <c r="L3" s="55" t="s">
        <v>243</v>
      </c>
      <c r="M3">
        <v>3</v>
      </c>
      <c r="N3" s="55" t="s">
        <v>530</v>
      </c>
      <c r="O3" s="55" t="s">
        <v>526</v>
      </c>
      <c r="P3" s="55" t="s">
        <v>755</v>
      </c>
      <c r="Q3" s="55" t="s">
        <v>873</v>
      </c>
    </row>
    <row r="4" spans="1:18" x14ac:dyDescent="0.25">
      <c r="A4" s="55" t="s">
        <v>65</v>
      </c>
      <c r="B4" s="55" t="s">
        <v>238</v>
      </c>
      <c r="C4" s="55" t="s">
        <v>972</v>
      </c>
      <c r="D4" s="55" t="s">
        <v>973</v>
      </c>
      <c r="E4">
        <v>6</v>
      </c>
      <c r="F4">
        <v>19</v>
      </c>
      <c r="G4" s="55" t="s">
        <v>797</v>
      </c>
      <c r="H4" s="55"/>
      <c r="I4" s="55" t="s">
        <v>684</v>
      </c>
      <c r="J4" s="55" t="s">
        <v>560</v>
      </c>
      <c r="K4" s="55" t="s">
        <v>798</v>
      </c>
      <c r="L4" s="55" t="s">
        <v>243</v>
      </c>
      <c r="M4">
        <v>5</v>
      </c>
      <c r="N4" s="55" t="s">
        <v>530</v>
      </c>
      <c r="O4" s="55" t="s">
        <v>526</v>
      </c>
      <c r="P4" s="55" t="s">
        <v>872</v>
      </c>
      <c r="Q4" s="55" t="s">
        <v>873</v>
      </c>
    </row>
    <row r="5" spans="1:18" ht="26.4" x14ac:dyDescent="0.25">
      <c r="A5" s="55" t="s">
        <v>65</v>
      </c>
      <c r="B5" s="55" t="s">
        <v>238</v>
      </c>
      <c r="C5" s="55" t="s">
        <v>972</v>
      </c>
      <c r="D5" s="55" t="s">
        <v>973</v>
      </c>
      <c r="E5">
        <v>6</v>
      </c>
      <c r="F5">
        <v>19</v>
      </c>
      <c r="G5" s="55" t="s">
        <v>657</v>
      </c>
      <c r="H5" s="55"/>
      <c r="I5" s="55" t="s">
        <v>571</v>
      </c>
      <c r="J5" s="55" t="s">
        <v>560</v>
      </c>
      <c r="K5" s="55" t="s">
        <v>658</v>
      </c>
      <c r="L5" s="55" t="s">
        <v>243</v>
      </c>
      <c r="M5">
        <v>1</v>
      </c>
      <c r="N5" s="55" t="s">
        <v>531</v>
      </c>
      <c r="O5" s="55" t="s">
        <v>526</v>
      </c>
      <c r="P5" s="64" t="s">
        <v>781</v>
      </c>
    </row>
    <row r="6" spans="1:18" x14ac:dyDescent="0.25">
      <c r="A6" s="55" t="s">
        <v>65</v>
      </c>
      <c r="B6" s="55" t="s">
        <v>238</v>
      </c>
      <c r="C6" s="55" t="s">
        <v>972</v>
      </c>
      <c r="D6" s="55" t="s">
        <v>973</v>
      </c>
      <c r="E6">
        <v>6</v>
      </c>
      <c r="F6">
        <v>19</v>
      </c>
      <c r="G6" s="55" t="s">
        <v>323</v>
      </c>
      <c r="H6" s="55"/>
      <c r="I6" s="55" t="s">
        <v>648</v>
      </c>
      <c r="J6" s="55" t="s">
        <v>560</v>
      </c>
      <c r="K6" s="55" t="s">
        <v>324</v>
      </c>
      <c r="L6" s="55" t="s">
        <v>243</v>
      </c>
      <c r="M6">
        <v>8</v>
      </c>
      <c r="N6" s="55" t="s">
        <v>530</v>
      </c>
      <c r="O6" s="55" t="s">
        <v>526</v>
      </c>
      <c r="P6" s="41" t="s">
        <v>780</v>
      </c>
      <c r="Q6" s="55" t="s">
        <v>977</v>
      </c>
    </row>
    <row r="7" spans="1:18" x14ac:dyDescent="0.25">
      <c r="A7" s="55" t="s">
        <v>65</v>
      </c>
      <c r="B7" s="55" t="s">
        <v>238</v>
      </c>
      <c r="C7" s="55" t="s">
        <v>972</v>
      </c>
      <c r="D7" s="55" t="s">
        <v>973</v>
      </c>
      <c r="E7">
        <v>6</v>
      </c>
      <c r="F7">
        <v>19</v>
      </c>
      <c r="G7" s="55" t="s">
        <v>974</v>
      </c>
      <c r="H7" s="55"/>
      <c r="I7" s="55" t="s">
        <v>569</v>
      </c>
      <c r="J7" s="55" t="s">
        <v>560</v>
      </c>
      <c r="K7" s="55" t="s">
        <v>975</v>
      </c>
      <c r="L7" s="55" t="s">
        <v>243</v>
      </c>
      <c r="M7">
        <v>7</v>
      </c>
      <c r="N7" s="55" t="s">
        <v>530</v>
      </c>
      <c r="O7" s="55" t="s">
        <v>527</v>
      </c>
      <c r="P7" s="55" t="s">
        <v>978</v>
      </c>
      <c r="Q7" s="55" t="s">
        <v>979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topLeftCell="H1" workbookViewId="0"/>
  </sheetViews>
  <sheetFormatPr defaultRowHeight="13.2" x14ac:dyDescent="0.25"/>
  <cols>
    <col min="1" max="1" width="7.5546875" bestFit="1" customWidth="1"/>
    <col min="2" max="2" width="10" bestFit="1" customWidth="1"/>
    <col min="3" max="3" width="8.88671875" bestFit="1" customWidth="1"/>
    <col min="4" max="4" width="30.664062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8.664062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68</v>
      </c>
      <c r="B2" s="55" t="s">
        <v>238</v>
      </c>
      <c r="C2" s="55" t="s">
        <v>980</v>
      </c>
      <c r="D2" s="55" t="s">
        <v>981</v>
      </c>
      <c r="E2">
        <v>6</v>
      </c>
      <c r="F2">
        <v>19</v>
      </c>
      <c r="G2" s="55" t="s">
        <v>241</v>
      </c>
      <c r="H2" s="55"/>
      <c r="I2" s="55" t="s">
        <v>569</v>
      </c>
      <c r="J2" s="55" t="s">
        <v>560</v>
      </c>
      <c r="K2" s="55" t="s">
        <v>242</v>
      </c>
      <c r="L2" s="55" t="s">
        <v>243</v>
      </c>
      <c r="M2">
        <v>7</v>
      </c>
      <c r="N2" s="55" t="s">
        <v>530</v>
      </c>
      <c r="O2" s="55" t="s">
        <v>526</v>
      </c>
      <c r="P2" s="55" t="s">
        <v>754</v>
      </c>
      <c r="Q2" s="60" t="s">
        <v>985</v>
      </c>
    </row>
    <row r="3" spans="1:18" x14ac:dyDescent="0.25">
      <c r="A3" s="55" t="s">
        <v>68</v>
      </c>
      <c r="B3" s="55" t="s">
        <v>238</v>
      </c>
      <c r="C3" s="55" t="s">
        <v>980</v>
      </c>
      <c r="D3" s="55" t="s">
        <v>981</v>
      </c>
      <c r="E3">
        <v>6</v>
      </c>
      <c r="F3">
        <v>19</v>
      </c>
      <c r="G3" s="55" t="s">
        <v>244</v>
      </c>
      <c r="H3" s="55"/>
      <c r="I3" s="55" t="s">
        <v>570</v>
      </c>
      <c r="J3" s="55" t="s">
        <v>560</v>
      </c>
      <c r="K3" s="55" t="s">
        <v>245</v>
      </c>
      <c r="L3" s="55" t="s">
        <v>243</v>
      </c>
      <c r="M3">
        <v>3</v>
      </c>
      <c r="N3" s="55" t="s">
        <v>530</v>
      </c>
      <c r="O3" s="55" t="s">
        <v>526</v>
      </c>
      <c r="P3" s="55" t="s">
        <v>755</v>
      </c>
      <c r="Q3" t="s">
        <v>873</v>
      </c>
    </row>
    <row r="4" spans="1:18" x14ac:dyDescent="0.25">
      <c r="A4" s="55" t="s">
        <v>68</v>
      </c>
      <c r="B4" s="55" t="s">
        <v>238</v>
      </c>
      <c r="C4" s="55" t="s">
        <v>980</v>
      </c>
      <c r="D4" s="55" t="s">
        <v>981</v>
      </c>
      <c r="E4">
        <v>6</v>
      </c>
      <c r="F4">
        <v>19</v>
      </c>
      <c r="G4" s="55" t="s">
        <v>797</v>
      </c>
      <c r="H4" s="55"/>
      <c r="I4" s="55" t="s">
        <v>684</v>
      </c>
      <c r="J4" s="55" t="s">
        <v>560</v>
      </c>
      <c r="K4" s="55" t="s">
        <v>798</v>
      </c>
      <c r="L4" s="55" t="s">
        <v>243</v>
      </c>
      <c r="M4">
        <v>5</v>
      </c>
      <c r="N4" s="55" t="s">
        <v>530</v>
      </c>
      <c r="O4" s="55" t="s">
        <v>526</v>
      </c>
      <c r="P4" s="55" t="s">
        <v>872</v>
      </c>
      <c r="Q4" t="s">
        <v>873</v>
      </c>
    </row>
    <row r="5" spans="1:18" ht="26.4" x14ac:dyDescent="0.25">
      <c r="A5" s="55" t="s">
        <v>68</v>
      </c>
      <c r="B5" s="55" t="s">
        <v>238</v>
      </c>
      <c r="C5" s="55" t="s">
        <v>980</v>
      </c>
      <c r="D5" s="55" t="s">
        <v>981</v>
      </c>
      <c r="E5">
        <v>6</v>
      </c>
      <c r="F5">
        <v>19</v>
      </c>
      <c r="G5" s="55" t="s">
        <v>657</v>
      </c>
      <c r="H5" s="55"/>
      <c r="I5" s="55" t="s">
        <v>571</v>
      </c>
      <c r="J5" s="55" t="s">
        <v>560</v>
      </c>
      <c r="K5" s="55" t="s">
        <v>658</v>
      </c>
      <c r="L5" s="55" t="s">
        <v>243</v>
      </c>
      <c r="M5">
        <v>1</v>
      </c>
      <c r="N5" s="55" t="s">
        <v>531</v>
      </c>
      <c r="O5" s="55" t="s">
        <v>526</v>
      </c>
      <c r="P5" s="64" t="s">
        <v>781</v>
      </c>
      <c r="Q5" t="s">
        <v>472</v>
      </c>
    </row>
    <row r="6" spans="1:18" x14ac:dyDescent="0.25">
      <c r="A6" s="55" t="s">
        <v>68</v>
      </c>
      <c r="B6" s="55" t="s">
        <v>238</v>
      </c>
      <c r="C6" s="55" t="s">
        <v>980</v>
      </c>
      <c r="D6" s="55" t="s">
        <v>981</v>
      </c>
      <c r="E6">
        <v>6</v>
      </c>
      <c r="F6">
        <v>19</v>
      </c>
      <c r="G6" s="55" t="s">
        <v>323</v>
      </c>
      <c r="H6" s="55"/>
      <c r="I6" s="55" t="s">
        <v>648</v>
      </c>
      <c r="J6" s="55" t="s">
        <v>560</v>
      </c>
      <c r="K6" s="55" t="s">
        <v>324</v>
      </c>
      <c r="L6" s="55" t="s">
        <v>243</v>
      </c>
      <c r="M6">
        <v>8</v>
      </c>
      <c r="N6" s="55" t="s">
        <v>530</v>
      </c>
      <c r="O6" s="55" t="s">
        <v>526</v>
      </c>
      <c r="P6" s="41" t="s">
        <v>780</v>
      </c>
      <c r="Q6" t="s">
        <v>873</v>
      </c>
    </row>
    <row r="7" spans="1:18" x14ac:dyDescent="0.25">
      <c r="A7" s="55" t="s">
        <v>68</v>
      </c>
      <c r="B7" s="55" t="s">
        <v>238</v>
      </c>
      <c r="C7" s="55" t="s">
        <v>980</v>
      </c>
      <c r="D7" s="55" t="s">
        <v>981</v>
      </c>
      <c r="E7">
        <v>6</v>
      </c>
      <c r="F7">
        <v>19</v>
      </c>
      <c r="G7" s="55" t="s">
        <v>982</v>
      </c>
      <c r="H7" s="55"/>
      <c r="I7" s="55" t="s">
        <v>569</v>
      </c>
      <c r="J7" s="55" t="s">
        <v>560</v>
      </c>
      <c r="K7" s="55" t="s">
        <v>983</v>
      </c>
      <c r="L7" s="55" t="s">
        <v>243</v>
      </c>
      <c r="M7">
        <v>7</v>
      </c>
      <c r="N7" s="55" t="s">
        <v>530</v>
      </c>
      <c r="O7" s="55" t="s">
        <v>527</v>
      </c>
      <c r="P7" s="55" t="s">
        <v>986</v>
      </c>
      <c r="Q7" s="55" t="s">
        <v>984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topLeftCell="G1" workbookViewId="0">
      <selection activeCell="P5" sqref="P5"/>
    </sheetView>
  </sheetViews>
  <sheetFormatPr defaultRowHeight="13.2" x14ac:dyDescent="0.25"/>
  <cols>
    <col min="1" max="1" width="7.5546875" bestFit="1" customWidth="1"/>
    <col min="2" max="2" width="10.33203125" bestFit="1" customWidth="1"/>
    <col min="3" max="3" width="8.88671875" bestFit="1" customWidth="1"/>
    <col min="4" max="4" width="33.8867187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26.441406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0.10937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198" x14ac:dyDescent="0.25">
      <c r="A2" s="55" t="s">
        <v>71</v>
      </c>
      <c r="B2" s="55" t="s">
        <v>1614</v>
      </c>
      <c r="C2" s="55" t="s">
        <v>1615</v>
      </c>
      <c r="D2" s="55" t="s">
        <v>1616</v>
      </c>
      <c r="E2">
        <v>6</v>
      </c>
      <c r="F2">
        <v>19</v>
      </c>
      <c r="G2" s="55" t="s">
        <v>241</v>
      </c>
      <c r="H2" s="55"/>
      <c r="I2" s="55" t="s">
        <v>569</v>
      </c>
      <c r="J2" s="55" t="s">
        <v>560</v>
      </c>
      <c r="K2" s="55" t="s">
        <v>242</v>
      </c>
      <c r="L2" s="55" t="s">
        <v>243</v>
      </c>
      <c r="M2">
        <v>7</v>
      </c>
      <c r="N2" t="s">
        <v>530</v>
      </c>
      <c r="O2" s="55" t="s">
        <v>526</v>
      </c>
      <c r="P2" s="55" t="s">
        <v>754</v>
      </c>
      <c r="Q2" s="60" t="s">
        <v>1619</v>
      </c>
    </row>
    <row r="3" spans="1:18" x14ac:dyDescent="0.25">
      <c r="A3" s="55" t="s">
        <v>71</v>
      </c>
      <c r="B3" s="55" t="s">
        <v>1614</v>
      </c>
      <c r="C3" s="55" t="s">
        <v>1615</v>
      </c>
      <c r="D3" s="55" t="s">
        <v>1616</v>
      </c>
      <c r="E3">
        <v>6</v>
      </c>
      <c r="F3">
        <v>19</v>
      </c>
      <c r="G3" s="55" t="s">
        <v>244</v>
      </c>
      <c r="H3" s="55"/>
      <c r="I3" s="55" t="s">
        <v>570</v>
      </c>
      <c r="J3" s="55" t="s">
        <v>560</v>
      </c>
      <c r="K3" s="55" t="s">
        <v>245</v>
      </c>
      <c r="L3" s="55" t="s">
        <v>243</v>
      </c>
      <c r="M3">
        <v>3</v>
      </c>
      <c r="N3" t="s">
        <v>530</v>
      </c>
      <c r="O3" s="55" t="s">
        <v>526</v>
      </c>
      <c r="P3" s="55" t="s">
        <v>755</v>
      </c>
      <c r="Q3" t="s">
        <v>873</v>
      </c>
    </row>
    <row r="4" spans="1:18" x14ac:dyDescent="0.25">
      <c r="A4" s="55" t="s">
        <v>71</v>
      </c>
      <c r="B4" s="55" t="s">
        <v>1614</v>
      </c>
      <c r="C4" s="55" t="s">
        <v>1615</v>
      </c>
      <c r="D4" s="55" t="s">
        <v>1616</v>
      </c>
      <c r="E4">
        <v>6</v>
      </c>
      <c r="F4">
        <v>19</v>
      </c>
      <c r="G4" s="55" t="s">
        <v>797</v>
      </c>
      <c r="H4" s="55"/>
      <c r="I4" s="55" t="s">
        <v>684</v>
      </c>
      <c r="J4" s="55" t="s">
        <v>560</v>
      </c>
      <c r="K4" s="55" t="s">
        <v>798</v>
      </c>
      <c r="L4" s="55" t="s">
        <v>243</v>
      </c>
      <c r="M4">
        <v>5</v>
      </c>
      <c r="N4" t="s">
        <v>530</v>
      </c>
      <c r="O4" s="55" t="s">
        <v>526</v>
      </c>
      <c r="P4" s="55" t="s">
        <v>872</v>
      </c>
      <c r="Q4" t="s">
        <v>873</v>
      </c>
    </row>
    <row r="5" spans="1:18" ht="26.4" x14ac:dyDescent="0.25">
      <c r="A5" s="55" t="s">
        <v>71</v>
      </c>
      <c r="B5" s="55" t="s">
        <v>1614</v>
      </c>
      <c r="C5" s="55" t="s">
        <v>1615</v>
      </c>
      <c r="D5" s="55" t="s">
        <v>1616</v>
      </c>
      <c r="E5">
        <v>6</v>
      </c>
      <c r="F5">
        <v>19</v>
      </c>
      <c r="G5" s="55" t="s">
        <v>657</v>
      </c>
      <c r="H5" s="55"/>
      <c r="I5" s="55" t="s">
        <v>571</v>
      </c>
      <c r="J5" s="55" t="s">
        <v>560</v>
      </c>
      <c r="K5" s="55" t="s">
        <v>658</v>
      </c>
      <c r="L5" s="55" t="s">
        <v>243</v>
      </c>
      <c r="M5">
        <v>1</v>
      </c>
      <c r="N5" t="s">
        <v>530</v>
      </c>
      <c r="O5" s="55" t="s">
        <v>526</v>
      </c>
      <c r="P5" s="64" t="s">
        <v>781</v>
      </c>
      <c r="Q5" t="s">
        <v>635</v>
      </c>
    </row>
    <row r="6" spans="1:18" x14ac:dyDescent="0.25">
      <c r="A6" s="55" t="s">
        <v>71</v>
      </c>
      <c r="B6" s="55" t="s">
        <v>1614</v>
      </c>
      <c r="C6" s="55" t="s">
        <v>1615</v>
      </c>
      <c r="D6" s="55" t="s">
        <v>1616</v>
      </c>
      <c r="E6">
        <v>6</v>
      </c>
      <c r="F6">
        <v>19</v>
      </c>
      <c r="G6" s="55" t="s">
        <v>323</v>
      </c>
      <c r="H6" s="55"/>
      <c r="I6" s="55" t="s">
        <v>648</v>
      </c>
      <c r="J6" s="55" t="s">
        <v>560</v>
      </c>
      <c r="K6" s="55" t="s">
        <v>324</v>
      </c>
      <c r="L6" s="55" t="s">
        <v>243</v>
      </c>
      <c r="M6">
        <v>8</v>
      </c>
      <c r="N6" t="s">
        <v>530</v>
      </c>
      <c r="O6" s="55" t="s">
        <v>526</v>
      </c>
      <c r="P6" s="41" t="s">
        <v>780</v>
      </c>
      <c r="Q6" t="s">
        <v>873</v>
      </c>
    </row>
    <row r="7" spans="1:18" x14ac:dyDescent="0.25">
      <c r="A7" s="55" t="s">
        <v>71</v>
      </c>
      <c r="B7" s="55" t="s">
        <v>1614</v>
      </c>
      <c r="C7" s="55" t="s">
        <v>1615</v>
      </c>
      <c r="D7" s="55" t="s">
        <v>1616</v>
      </c>
      <c r="E7">
        <v>6</v>
      </c>
      <c r="F7">
        <v>19</v>
      </c>
      <c r="G7" s="55" t="s">
        <v>1617</v>
      </c>
      <c r="H7" s="55"/>
      <c r="I7" s="55" t="s">
        <v>569</v>
      </c>
      <c r="J7" s="55" t="s">
        <v>560</v>
      </c>
      <c r="K7" s="55" t="s">
        <v>1618</v>
      </c>
      <c r="L7" s="55" t="s">
        <v>243</v>
      </c>
      <c r="M7">
        <v>7</v>
      </c>
      <c r="N7" t="s">
        <v>530</v>
      </c>
      <c r="O7" s="55" t="s">
        <v>527</v>
      </c>
      <c r="P7" s="55" t="s">
        <v>978</v>
      </c>
      <c r="Q7" s="55" t="s">
        <v>979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topLeftCell="E1" workbookViewId="0">
      <selection activeCell="P4" sqref="P4"/>
    </sheetView>
  </sheetViews>
  <sheetFormatPr defaultRowHeight="13.2" x14ac:dyDescent="0.25"/>
  <cols>
    <col min="1" max="1" width="7.5546875" bestFit="1" customWidth="1"/>
    <col min="2" max="2" width="10" bestFit="1" customWidth="1"/>
    <col min="3" max="3" width="8.88671875" bestFit="1" customWidth="1"/>
    <col min="4" max="4" width="25.3320312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8.10937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74</v>
      </c>
      <c r="B2" s="55" t="s">
        <v>238</v>
      </c>
      <c r="C2" s="55" t="s">
        <v>987</v>
      </c>
      <c r="D2" s="55" t="s">
        <v>988</v>
      </c>
      <c r="E2">
        <v>4</v>
      </c>
      <c r="F2">
        <v>29</v>
      </c>
      <c r="G2" s="55" t="s">
        <v>241</v>
      </c>
      <c r="H2" s="55"/>
      <c r="I2" s="55" t="s">
        <v>569</v>
      </c>
      <c r="J2" s="55" t="s">
        <v>560</v>
      </c>
      <c r="K2" s="55" t="s">
        <v>242</v>
      </c>
      <c r="L2" s="55" t="s">
        <v>243</v>
      </c>
      <c r="M2">
        <v>7</v>
      </c>
      <c r="N2" s="55" t="s">
        <v>530</v>
      </c>
      <c r="O2" s="55" t="s">
        <v>526</v>
      </c>
      <c r="P2" s="55" t="s">
        <v>754</v>
      </c>
      <c r="Q2" s="60" t="s">
        <v>991</v>
      </c>
    </row>
    <row r="3" spans="1:18" x14ac:dyDescent="0.25">
      <c r="A3" s="55" t="s">
        <v>74</v>
      </c>
      <c r="B3" s="55" t="s">
        <v>238</v>
      </c>
      <c r="C3" s="55" t="s">
        <v>987</v>
      </c>
      <c r="D3" s="55" t="s">
        <v>988</v>
      </c>
      <c r="E3">
        <v>4</v>
      </c>
      <c r="F3">
        <v>29</v>
      </c>
      <c r="G3" s="55" t="s">
        <v>244</v>
      </c>
      <c r="H3" s="55"/>
      <c r="I3" s="55" t="s">
        <v>570</v>
      </c>
      <c r="J3" s="55" t="s">
        <v>560</v>
      </c>
      <c r="K3" s="55" t="s">
        <v>245</v>
      </c>
      <c r="L3" s="55" t="s">
        <v>243</v>
      </c>
      <c r="M3">
        <v>3</v>
      </c>
      <c r="N3" s="55" t="s">
        <v>530</v>
      </c>
      <c r="O3" s="55" t="s">
        <v>526</v>
      </c>
      <c r="P3" s="55" t="s">
        <v>755</v>
      </c>
      <c r="Q3" s="55" t="s">
        <v>873</v>
      </c>
    </row>
    <row r="4" spans="1:18" x14ac:dyDescent="0.25">
      <c r="A4" s="55" t="s">
        <v>74</v>
      </c>
      <c r="B4" s="55" t="s">
        <v>238</v>
      </c>
      <c r="C4" s="55" t="s">
        <v>987</v>
      </c>
      <c r="D4" s="55" t="s">
        <v>988</v>
      </c>
      <c r="E4">
        <v>4</v>
      </c>
      <c r="F4">
        <v>29</v>
      </c>
      <c r="G4" s="55" t="s">
        <v>797</v>
      </c>
      <c r="H4" s="55"/>
      <c r="I4" s="55" t="s">
        <v>684</v>
      </c>
      <c r="J4" s="55" t="s">
        <v>560</v>
      </c>
      <c r="K4" s="55" t="s">
        <v>798</v>
      </c>
      <c r="L4" s="55" t="s">
        <v>243</v>
      </c>
      <c r="M4">
        <v>5</v>
      </c>
      <c r="N4" s="55" t="s">
        <v>530</v>
      </c>
      <c r="O4" s="55" t="s">
        <v>526</v>
      </c>
      <c r="P4" s="55" t="s">
        <v>872</v>
      </c>
      <c r="Q4" s="55" t="s">
        <v>873</v>
      </c>
    </row>
    <row r="5" spans="1:18" x14ac:dyDescent="0.25">
      <c r="A5" s="55" t="s">
        <v>74</v>
      </c>
      <c r="B5" s="55" t="s">
        <v>238</v>
      </c>
      <c r="C5" s="55" t="s">
        <v>987</v>
      </c>
      <c r="D5" s="55" t="s">
        <v>988</v>
      </c>
      <c r="E5">
        <v>4</v>
      </c>
      <c r="F5">
        <v>29</v>
      </c>
      <c r="G5" s="55" t="s">
        <v>989</v>
      </c>
      <c r="H5" s="55" t="s">
        <v>779</v>
      </c>
      <c r="I5" s="55"/>
      <c r="J5" s="55"/>
      <c r="K5" s="55" t="s">
        <v>990</v>
      </c>
      <c r="L5" s="55" t="s">
        <v>249</v>
      </c>
      <c r="M5">
        <v>20</v>
      </c>
      <c r="N5" s="55" t="s">
        <v>530</v>
      </c>
      <c r="O5" s="55" t="s">
        <v>527</v>
      </c>
      <c r="P5" s="55" t="s">
        <v>992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selection sqref="A1:XFD1"/>
    </sheetView>
  </sheetViews>
  <sheetFormatPr defaultRowHeight="13.2" x14ac:dyDescent="0.25"/>
  <cols>
    <col min="1" max="1" width="7.5546875" bestFit="1" customWidth="1"/>
    <col min="2" max="2" width="10" bestFit="1" customWidth="1"/>
    <col min="3" max="3" width="8.88671875" bestFit="1" customWidth="1"/>
    <col min="4" max="4" width="15.554687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27.109375"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8.664062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92.4" x14ac:dyDescent="0.25">
      <c r="A2" s="55" t="s">
        <v>77</v>
      </c>
      <c r="B2" s="55" t="s">
        <v>238</v>
      </c>
      <c r="C2" s="55" t="s">
        <v>993</v>
      </c>
      <c r="D2" s="55" t="s">
        <v>994</v>
      </c>
      <c r="E2">
        <v>8</v>
      </c>
      <c r="F2">
        <v>23</v>
      </c>
      <c r="G2" s="55" t="s">
        <v>241</v>
      </c>
      <c r="H2" s="55"/>
      <c r="I2" s="55" t="s">
        <v>569</v>
      </c>
      <c r="J2" s="55" t="s">
        <v>560</v>
      </c>
      <c r="K2" s="55" t="s">
        <v>242</v>
      </c>
      <c r="L2" s="55" t="s">
        <v>243</v>
      </c>
      <c r="M2">
        <v>7</v>
      </c>
      <c r="N2" s="55" t="s">
        <v>530</v>
      </c>
      <c r="O2" s="55" t="s">
        <v>526</v>
      </c>
      <c r="P2" s="55" t="s">
        <v>754</v>
      </c>
      <c r="Q2" s="60" t="s">
        <v>999</v>
      </c>
    </row>
    <row r="3" spans="1:18" x14ac:dyDescent="0.25">
      <c r="A3" s="55" t="s">
        <v>77</v>
      </c>
      <c r="B3" s="55" t="s">
        <v>238</v>
      </c>
      <c r="C3" s="55" t="s">
        <v>993</v>
      </c>
      <c r="D3" s="55" t="s">
        <v>994</v>
      </c>
      <c r="E3">
        <v>8</v>
      </c>
      <c r="F3">
        <v>23</v>
      </c>
      <c r="G3" s="55" t="s">
        <v>244</v>
      </c>
      <c r="H3" s="55"/>
      <c r="I3" s="55" t="s">
        <v>570</v>
      </c>
      <c r="J3" s="55" t="s">
        <v>560</v>
      </c>
      <c r="K3" s="55" t="s">
        <v>245</v>
      </c>
      <c r="L3" s="55" t="s">
        <v>243</v>
      </c>
      <c r="M3">
        <v>3</v>
      </c>
      <c r="N3" s="55" t="s">
        <v>530</v>
      </c>
      <c r="O3" s="55" t="s">
        <v>526</v>
      </c>
      <c r="P3" s="55" t="s">
        <v>755</v>
      </c>
      <c r="Q3" t="s">
        <v>873</v>
      </c>
    </row>
    <row r="4" spans="1:18" x14ac:dyDescent="0.25">
      <c r="A4" s="55" t="s">
        <v>77</v>
      </c>
      <c r="B4" s="55" t="s">
        <v>238</v>
      </c>
      <c r="C4" s="55" t="s">
        <v>993</v>
      </c>
      <c r="D4" s="55" t="s">
        <v>994</v>
      </c>
      <c r="E4">
        <v>8</v>
      </c>
      <c r="F4">
        <v>23</v>
      </c>
      <c r="G4" s="55" t="s">
        <v>797</v>
      </c>
      <c r="H4" s="55"/>
      <c r="I4" s="55" t="s">
        <v>684</v>
      </c>
      <c r="J4" s="55" t="s">
        <v>560</v>
      </c>
      <c r="K4" s="55" t="s">
        <v>798</v>
      </c>
      <c r="L4" s="55" t="s">
        <v>243</v>
      </c>
      <c r="M4">
        <v>5</v>
      </c>
      <c r="N4" s="55" t="s">
        <v>530</v>
      </c>
      <c r="O4" s="55" t="s">
        <v>526</v>
      </c>
      <c r="P4" s="55" t="s">
        <v>872</v>
      </c>
      <c r="Q4" t="s">
        <v>873</v>
      </c>
    </row>
    <row r="5" spans="1:18" ht="26.4" x14ac:dyDescent="0.25">
      <c r="A5" s="55" t="s">
        <v>77</v>
      </c>
      <c r="B5" s="55" t="s">
        <v>238</v>
      </c>
      <c r="C5" s="55" t="s">
        <v>993</v>
      </c>
      <c r="D5" s="55" t="s">
        <v>994</v>
      </c>
      <c r="E5">
        <v>8</v>
      </c>
      <c r="F5">
        <v>23</v>
      </c>
      <c r="G5" s="55" t="s">
        <v>657</v>
      </c>
      <c r="H5" s="55"/>
      <c r="I5" s="55" t="s">
        <v>571</v>
      </c>
      <c r="J5" s="55" t="s">
        <v>560</v>
      </c>
      <c r="K5" s="55" t="s">
        <v>658</v>
      </c>
      <c r="L5" s="55" t="s">
        <v>243</v>
      </c>
      <c r="M5">
        <v>1</v>
      </c>
      <c r="N5" s="55" t="s">
        <v>531</v>
      </c>
      <c r="O5" s="55" t="s">
        <v>526</v>
      </c>
      <c r="P5" s="64" t="s">
        <v>781</v>
      </c>
      <c r="Q5" t="s">
        <v>472</v>
      </c>
    </row>
    <row r="6" spans="1:18" x14ac:dyDescent="0.25">
      <c r="A6" s="55" t="s">
        <v>77</v>
      </c>
      <c r="B6" s="55" t="s">
        <v>238</v>
      </c>
      <c r="C6" s="55" t="s">
        <v>993</v>
      </c>
      <c r="D6" s="55" t="s">
        <v>994</v>
      </c>
      <c r="E6">
        <v>8</v>
      </c>
      <c r="F6">
        <v>23</v>
      </c>
      <c r="G6" s="55" t="s">
        <v>323</v>
      </c>
      <c r="H6" s="55"/>
      <c r="I6" s="55" t="s">
        <v>648</v>
      </c>
      <c r="J6" s="55" t="s">
        <v>560</v>
      </c>
      <c r="K6" s="55" t="s">
        <v>324</v>
      </c>
      <c r="L6" s="55" t="s">
        <v>243</v>
      </c>
      <c r="M6">
        <v>8</v>
      </c>
      <c r="N6" s="55" t="s">
        <v>530</v>
      </c>
      <c r="O6" s="55" t="s">
        <v>526</v>
      </c>
      <c r="P6" s="41" t="s">
        <v>780</v>
      </c>
      <c r="Q6" t="s">
        <v>873</v>
      </c>
    </row>
    <row r="7" spans="1:18" ht="26.4" x14ac:dyDescent="0.25">
      <c r="A7" s="55" t="s">
        <v>77</v>
      </c>
      <c r="B7" s="55" t="s">
        <v>238</v>
      </c>
      <c r="C7" s="55" t="s">
        <v>993</v>
      </c>
      <c r="D7" s="55" t="s">
        <v>994</v>
      </c>
      <c r="E7">
        <v>8</v>
      </c>
      <c r="F7">
        <v>23</v>
      </c>
      <c r="G7" s="55" t="s">
        <v>830</v>
      </c>
      <c r="H7" s="55" t="s">
        <v>604</v>
      </c>
      <c r="I7" s="55"/>
      <c r="J7" s="55"/>
      <c r="K7" s="55" t="s">
        <v>831</v>
      </c>
      <c r="L7" s="55" t="s">
        <v>249</v>
      </c>
      <c r="M7">
        <v>2</v>
      </c>
      <c r="N7" s="55" t="s">
        <v>530</v>
      </c>
      <c r="O7" s="55" t="s">
        <v>527</v>
      </c>
      <c r="P7" s="55" t="s">
        <v>1001</v>
      </c>
      <c r="Q7" s="59" t="s">
        <v>1000</v>
      </c>
    </row>
    <row r="8" spans="1:18" x14ac:dyDescent="0.25">
      <c r="A8" s="55" t="s">
        <v>77</v>
      </c>
      <c r="B8" s="55" t="s">
        <v>238</v>
      </c>
      <c r="C8" s="55" t="s">
        <v>993</v>
      </c>
      <c r="D8" s="55" t="s">
        <v>994</v>
      </c>
      <c r="E8">
        <v>8</v>
      </c>
      <c r="F8">
        <v>23</v>
      </c>
      <c r="G8" s="55" t="s">
        <v>995</v>
      </c>
      <c r="H8" s="55"/>
      <c r="I8" s="55" t="s">
        <v>684</v>
      </c>
      <c r="J8" s="55" t="s">
        <v>560</v>
      </c>
      <c r="K8" s="55" t="s">
        <v>996</v>
      </c>
      <c r="L8" s="55" t="s">
        <v>243</v>
      </c>
      <c r="M8">
        <v>5</v>
      </c>
      <c r="N8" s="55" t="s">
        <v>530</v>
      </c>
      <c r="O8" s="55" t="s">
        <v>526</v>
      </c>
      <c r="P8" s="55" t="s">
        <v>1002</v>
      </c>
    </row>
    <row r="9" spans="1:18" x14ac:dyDescent="0.25">
      <c r="A9" s="55" t="s">
        <v>77</v>
      </c>
      <c r="B9" s="55" t="s">
        <v>238</v>
      </c>
      <c r="C9" s="55" t="s">
        <v>993</v>
      </c>
      <c r="D9" s="55" t="s">
        <v>994</v>
      </c>
      <c r="E9">
        <v>8</v>
      </c>
      <c r="F9">
        <v>23</v>
      </c>
      <c r="G9" s="55" t="s">
        <v>997</v>
      </c>
      <c r="H9" s="55" t="s">
        <v>570</v>
      </c>
      <c r="I9" s="55"/>
      <c r="J9" s="55"/>
      <c r="K9" s="55" t="s">
        <v>998</v>
      </c>
      <c r="L9" s="55" t="s">
        <v>249</v>
      </c>
      <c r="M9">
        <v>3</v>
      </c>
      <c r="N9" s="55" t="s">
        <v>530</v>
      </c>
      <c r="O9" s="55" t="s">
        <v>526</v>
      </c>
      <c r="P9" s="55" t="s">
        <v>1003</v>
      </c>
      <c r="Q9" s="55" t="s">
        <v>1004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topLeftCell="I1" workbookViewId="0">
      <selection activeCell="Q2" sqref="Q2"/>
    </sheetView>
  </sheetViews>
  <sheetFormatPr defaultRowHeight="13.2" x14ac:dyDescent="0.25"/>
  <cols>
    <col min="1" max="1" width="7.5546875" bestFit="1" customWidth="1"/>
    <col min="2" max="2" width="10.33203125" bestFit="1" customWidth="1"/>
    <col min="3" max="3" width="8.88671875" bestFit="1" customWidth="1"/>
    <col min="4" max="4" width="9.3320312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8.4414062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80</v>
      </c>
      <c r="B2" s="55" t="s">
        <v>1614</v>
      </c>
      <c r="C2" s="55" t="s">
        <v>1620</v>
      </c>
      <c r="D2" s="55" t="s">
        <v>1621</v>
      </c>
      <c r="E2">
        <v>6</v>
      </c>
      <c r="F2">
        <v>17</v>
      </c>
      <c r="G2" s="55" t="s">
        <v>241</v>
      </c>
      <c r="H2" s="55"/>
      <c r="I2" s="55" t="s">
        <v>569</v>
      </c>
      <c r="J2" s="55" t="s">
        <v>560</v>
      </c>
      <c r="K2" s="55" t="s">
        <v>242</v>
      </c>
      <c r="L2" s="55" t="s">
        <v>243</v>
      </c>
      <c r="M2">
        <v>7</v>
      </c>
      <c r="N2" t="s">
        <v>530</v>
      </c>
      <c r="O2" t="s">
        <v>526</v>
      </c>
      <c r="P2" s="55" t="s">
        <v>754</v>
      </c>
      <c r="Q2" s="60" t="s">
        <v>1624</v>
      </c>
    </row>
    <row r="3" spans="1:18" x14ac:dyDescent="0.25">
      <c r="A3" s="55" t="s">
        <v>80</v>
      </c>
      <c r="B3" s="55" t="s">
        <v>1614</v>
      </c>
      <c r="C3" s="55" t="s">
        <v>1620</v>
      </c>
      <c r="D3" s="55" t="s">
        <v>1621</v>
      </c>
      <c r="E3">
        <v>6</v>
      </c>
      <c r="F3">
        <v>17</v>
      </c>
      <c r="G3" s="55" t="s">
        <v>244</v>
      </c>
      <c r="H3" s="55"/>
      <c r="I3" s="55" t="s">
        <v>570</v>
      </c>
      <c r="J3" s="55" t="s">
        <v>560</v>
      </c>
      <c r="K3" s="55" t="s">
        <v>245</v>
      </c>
      <c r="L3" s="55" t="s">
        <v>243</v>
      </c>
      <c r="M3">
        <v>3</v>
      </c>
      <c r="N3" t="s">
        <v>530</v>
      </c>
      <c r="O3" t="s">
        <v>526</v>
      </c>
      <c r="P3" s="55" t="s">
        <v>755</v>
      </c>
      <c r="Q3" t="s">
        <v>873</v>
      </c>
    </row>
    <row r="4" spans="1:18" x14ac:dyDescent="0.25">
      <c r="A4" s="55" t="s">
        <v>80</v>
      </c>
      <c r="B4" s="55" t="s">
        <v>1614</v>
      </c>
      <c r="C4" s="55" t="s">
        <v>1620</v>
      </c>
      <c r="D4" s="55" t="s">
        <v>1621</v>
      </c>
      <c r="E4">
        <v>6</v>
      </c>
      <c r="F4">
        <v>17</v>
      </c>
      <c r="G4" s="55" t="s">
        <v>797</v>
      </c>
      <c r="H4" s="55"/>
      <c r="I4" s="55" t="s">
        <v>684</v>
      </c>
      <c r="J4" s="55" t="s">
        <v>560</v>
      </c>
      <c r="K4" s="55" t="s">
        <v>798</v>
      </c>
      <c r="L4" s="55" t="s">
        <v>243</v>
      </c>
      <c r="M4">
        <v>5</v>
      </c>
      <c r="N4" t="s">
        <v>530</v>
      </c>
      <c r="O4" t="s">
        <v>526</v>
      </c>
      <c r="P4" s="55" t="s">
        <v>872</v>
      </c>
      <c r="Q4" t="s">
        <v>873</v>
      </c>
    </row>
    <row r="5" spans="1:18" ht="26.4" x14ac:dyDescent="0.25">
      <c r="A5" s="55" t="s">
        <v>80</v>
      </c>
      <c r="B5" s="55" t="s">
        <v>1614</v>
      </c>
      <c r="C5" s="55" t="s">
        <v>1620</v>
      </c>
      <c r="D5" s="55" t="s">
        <v>1621</v>
      </c>
      <c r="E5">
        <v>6</v>
      </c>
      <c r="F5">
        <v>17</v>
      </c>
      <c r="G5" s="55" t="s">
        <v>657</v>
      </c>
      <c r="H5" s="55"/>
      <c r="I5" s="55" t="s">
        <v>571</v>
      </c>
      <c r="J5" s="55" t="s">
        <v>560</v>
      </c>
      <c r="K5" s="55" t="s">
        <v>658</v>
      </c>
      <c r="L5" s="55" t="s">
        <v>243</v>
      </c>
      <c r="M5">
        <v>1</v>
      </c>
      <c r="N5" t="s">
        <v>530</v>
      </c>
      <c r="O5" t="s">
        <v>526</v>
      </c>
      <c r="P5" s="64" t="s">
        <v>781</v>
      </c>
      <c r="Q5" t="s">
        <v>635</v>
      </c>
    </row>
    <row r="6" spans="1:18" x14ac:dyDescent="0.25">
      <c r="A6" s="55" t="s">
        <v>80</v>
      </c>
      <c r="B6" s="55" t="s">
        <v>1614</v>
      </c>
      <c r="C6" s="55" t="s">
        <v>1620</v>
      </c>
      <c r="D6" s="55" t="s">
        <v>1621</v>
      </c>
      <c r="E6">
        <v>6</v>
      </c>
      <c r="F6">
        <v>17</v>
      </c>
      <c r="G6" s="55" t="s">
        <v>323</v>
      </c>
      <c r="H6" s="55"/>
      <c r="I6" s="55" t="s">
        <v>648</v>
      </c>
      <c r="J6" s="55" t="s">
        <v>560</v>
      </c>
      <c r="K6" s="55" t="s">
        <v>324</v>
      </c>
      <c r="L6" s="55" t="s">
        <v>243</v>
      </c>
      <c r="M6">
        <v>8</v>
      </c>
      <c r="N6" t="s">
        <v>530</v>
      </c>
      <c r="O6" t="s">
        <v>526</v>
      </c>
      <c r="P6" s="41" t="s">
        <v>780</v>
      </c>
      <c r="Q6" t="s">
        <v>873</v>
      </c>
    </row>
    <row r="7" spans="1:18" x14ac:dyDescent="0.25">
      <c r="A7" s="55" t="s">
        <v>80</v>
      </c>
      <c r="B7" s="55" t="s">
        <v>1614</v>
      </c>
      <c r="C7" s="55" t="s">
        <v>1620</v>
      </c>
      <c r="D7" s="55" t="s">
        <v>1621</v>
      </c>
      <c r="E7">
        <v>6</v>
      </c>
      <c r="F7">
        <v>17</v>
      </c>
      <c r="G7" s="55" t="s">
        <v>1622</v>
      </c>
      <c r="H7" s="55"/>
      <c r="I7" s="55" t="s">
        <v>570</v>
      </c>
      <c r="J7" s="55" t="s">
        <v>560</v>
      </c>
      <c r="K7" s="55" t="s">
        <v>1623</v>
      </c>
      <c r="L7" s="55" t="s">
        <v>243</v>
      </c>
      <c r="M7">
        <v>3</v>
      </c>
      <c r="N7" t="s">
        <v>530</v>
      </c>
      <c r="O7" t="s">
        <v>527</v>
      </c>
      <c r="P7" s="55" t="s">
        <v>1625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opLeftCell="I1" workbookViewId="0">
      <selection activeCell="P5" sqref="P5"/>
    </sheetView>
  </sheetViews>
  <sheetFormatPr defaultRowHeight="13.2" x14ac:dyDescent="0.25"/>
  <cols>
    <col min="1" max="1" width="7.5546875" bestFit="1" customWidth="1"/>
    <col min="2" max="2" width="10.33203125" bestFit="1" customWidth="1"/>
    <col min="3" max="3" width="8.88671875" bestFit="1" customWidth="1"/>
    <col min="4" max="4" width="16.4414062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8.8867187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83</v>
      </c>
      <c r="B2" s="55" t="s">
        <v>1614</v>
      </c>
      <c r="C2" s="55" t="s">
        <v>1626</v>
      </c>
      <c r="D2" s="55" t="s">
        <v>1627</v>
      </c>
      <c r="E2">
        <v>8</v>
      </c>
      <c r="F2">
        <v>59</v>
      </c>
      <c r="G2" s="55" t="s">
        <v>241</v>
      </c>
      <c r="H2" s="55"/>
      <c r="I2" s="55" t="s">
        <v>569</v>
      </c>
      <c r="J2" s="55" t="s">
        <v>560</v>
      </c>
      <c r="K2" s="55" t="s">
        <v>242</v>
      </c>
      <c r="L2" s="55" t="s">
        <v>243</v>
      </c>
      <c r="M2">
        <v>7</v>
      </c>
      <c r="N2" t="s">
        <v>530</v>
      </c>
      <c r="O2" t="s">
        <v>526</v>
      </c>
      <c r="P2" s="55" t="s">
        <v>754</v>
      </c>
      <c r="Q2" s="60" t="s">
        <v>1632</v>
      </c>
    </row>
    <row r="3" spans="1:18" x14ac:dyDescent="0.25">
      <c r="A3" s="55" t="s">
        <v>83</v>
      </c>
      <c r="B3" s="55" t="s">
        <v>1614</v>
      </c>
      <c r="C3" s="55" t="s">
        <v>1626</v>
      </c>
      <c r="D3" s="55" t="s">
        <v>1627</v>
      </c>
      <c r="E3">
        <v>8</v>
      </c>
      <c r="F3">
        <v>59</v>
      </c>
      <c r="G3" s="55" t="s">
        <v>244</v>
      </c>
      <c r="H3" s="55"/>
      <c r="I3" s="55" t="s">
        <v>570</v>
      </c>
      <c r="J3" s="55" t="s">
        <v>560</v>
      </c>
      <c r="K3" s="55" t="s">
        <v>245</v>
      </c>
      <c r="L3" s="55" t="s">
        <v>243</v>
      </c>
      <c r="M3">
        <v>3</v>
      </c>
      <c r="N3" t="s">
        <v>530</v>
      </c>
      <c r="O3" t="s">
        <v>526</v>
      </c>
      <c r="P3" s="55" t="s">
        <v>755</v>
      </c>
      <c r="Q3" t="s">
        <v>873</v>
      </c>
    </row>
    <row r="4" spans="1:18" x14ac:dyDescent="0.25">
      <c r="A4" s="55" t="s">
        <v>83</v>
      </c>
      <c r="B4" s="55" t="s">
        <v>1614</v>
      </c>
      <c r="C4" s="55" t="s">
        <v>1626</v>
      </c>
      <c r="D4" s="55" t="s">
        <v>1627</v>
      </c>
      <c r="E4">
        <v>8</v>
      </c>
      <c r="F4">
        <v>59</v>
      </c>
      <c r="G4" s="55" t="s">
        <v>797</v>
      </c>
      <c r="H4" s="55"/>
      <c r="I4" s="55" t="s">
        <v>684</v>
      </c>
      <c r="J4" s="55" t="s">
        <v>560</v>
      </c>
      <c r="K4" s="55" t="s">
        <v>798</v>
      </c>
      <c r="L4" s="55" t="s">
        <v>243</v>
      </c>
      <c r="M4">
        <v>5</v>
      </c>
      <c r="N4" t="s">
        <v>530</v>
      </c>
      <c r="O4" t="s">
        <v>526</v>
      </c>
      <c r="P4" s="55" t="s">
        <v>872</v>
      </c>
      <c r="Q4" t="s">
        <v>873</v>
      </c>
    </row>
    <row r="5" spans="1:18" ht="26.4" x14ac:dyDescent="0.25">
      <c r="A5" s="55" t="s">
        <v>83</v>
      </c>
      <c r="B5" s="55" t="s">
        <v>1614</v>
      </c>
      <c r="C5" s="55" t="s">
        <v>1626</v>
      </c>
      <c r="D5" s="55" t="s">
        <v>1627</v>
      </c>
      <c r="E5">
        <v>8</v>
      </c>
      <c r="F5">
        <v>59</v>
      </c>
      <c r="G5" s="55" t="s">
        <v>657</v>
      </c>
      <c r="H5" s="55"/>
      <c r="I5" s="55" t="s">
        <v>571</v>
      </c>
      <c r="J5" s="55" t="s">
        <v>560</v>
      </c>
      <c r="K5" s="55" t="s">
        <v>658</v>
      </c>
      <c r="L5" s="55" t="s">
        <v>243</v>
      </c>
      <c r="M5">
        <v>1</v>
      </c>
      <c r="P5" s="64" t="s">
        <v>781</v>
      </c>
    </row>
    <row r="6" spans="1:18" x14ac:dyDescent="0.25">
      <c r="A6" s="55" t="s">
        <v>83</v>
      </c>
      <c r="B6" s="55" t="s">
        <v>1614</v>
      </c>
      <c r="C6" s="55" t="s">
        <v>1626</v>
      </c>
      <c r="D6" s="55" t="s">
        <v>1627</v>
      </c>
      <c r="E6">
        <v>8</v>
      </c>
      <c r="F6">
        <v>59</v>
      </c>
      <c r="G6" s="55" t="s">
        <v>323</v>
      </c>
      <c r="H6" s="55"/>
      <c r="I6" s="55" t="s">
        <v>648</v>
      </c>
      <c r="J6" s="55" t="s">
        <v>560</v>
      </c>
      <c r="K6" s="55" t="s">
        <v>324</v>
      </c>
      <c r="L6" s="55" t="s">
        <v>243</v>
      </c>
      <c r="M6">
        <v>8</v>
      </c>
      <c r="N6" t="s">
        <v>530</v>
      </c>
      <c r="O6" t="s">
        <v>526</v>
      </c>
      <c r="P6" s="41" t="s">
        <v>780</v>
      </c>
      <c r="Q6" t="s">
        <v>873</v>
      </c>
    </row>
    <row r="7" spans="1:18" x14ac:dyDescent="0.25">
      <c r="A7" s="55" t="s">
        <v>83</v>
      </c>
      <c r="B7" s="55" t="s">
        <v>1614</v>
      </c>
      <c r="C7" s="55" t="s">
        <v>1626</v>
      </c>
      <c r="D7" s="55" t="s">
        <v>1627</v>
      </c>
      <c r="E7">
        <v>8</v>
      </c>
      <c r="F7">
        <v>59</v>
      </c>
      <c r="G7" s="55" t="s">
        <v>1622</v>
      </c>
      <c r="H7" s="55"/>
      <c r="I7" s="55" t="s">
        <v>570</v>
      </c>
      <c r="J7" s="55" t="s">
        <v>560</v>
      </c>
      <c r="K7" s="55" t="s">
        <v>1623</v>
      </c>
      <c r="L7" s="55" t="s">
        <v>243</v>
      </c>
      <c r="M7">
        <v>3</v>
      </c>
      <c r="N7" t="s">
        <v>530</v>
      </c>
      <c r="O7" t="s">
        <v>527</v>
      </c>
      <c r="P7" s="55" t="s">
        <v>1625</v>
      </c>
    </row>
    <row r="8" spans="1:18" ht="26.4" x14ac:dyDescent="0.25">
      <c r="A8" s="55" t="s">
        <v>83</v>
      </c>
      <c r="B8" s="55" t="s">
        <v>1614</v>
      </c>
      <c r="C8" s="55" t="s">
        <v>1626</v>
      </c>
      <c r="D8" s="55" t="s">
        <v>1627</v>
      </c>
      <c r="E8">
        <v>8</v>
      </c>
      <c r="F8">
        <v>59</v>
      </c>
      <c r="G8" s="55" t="s">
        <v>1628</v>
      </c>
      <c r="H8" s="55"/>
      <c r="I8" s="55" t="s">
        <v>570</v>
      </c>
      <c r="J8" s="55" t="s">
        <v>604</v>
      </c>
      <c r="K8" s="55" t="s">
        <v>1629</v>
      </c>
      <c r="L8" s="55" t="s">
        <v>243</v>
      </c>
      <c r="M8">
        <v>3</v>
      </c>
      <c r="N8" t="s">
        <v>530</v>
      </c>
      <c r="O8" t="s">
        <v>527</v>
      </c>
      <c r="P8" s="59" t="s">
        <v>1633</v>
      </c>
    </row>
    <row r="9" spans="1:18" ht="26.4" x14ac:dyDescent="0.25">
      <c r="A9" s="55" t="s">
        <v>83</v>
      </c>
      <c r="B9" s="55" t="s">
        <v>1614</v>
      </c>
      <c r="C9" s="55" t="s">
        <v>1626</v>
      </c>
      <c r="D9" s="55" t="s">
        <v>1627</v>
      </c>
      <c r="E9">
        <v>8</v>
      </c>
      <c r="F9">
        <v>59</v>
      </c>
      <c r="G9" s="55" t="s">
        <v>1630</v>
      </c>
      <c r="H9" s="55" t="s">
        <v>685</v>
      </c>
      <c r="I9" s="55"/>
      <c r="J9" s="55"/>
      <c r="K9" s="55" t="s">
        <v>1631</v>
      </c>
      <c r="L9" s="55" t="s">
        <v>249</v>
      </c>
      <c r="M9">
        <v>40</v>
      </c>
      <c r="N9" t="s">
        <v>530</v>
      </c>
      <c r="O9" t="s">
        <v>527</v>
      </c>
      <c r="P9" s="60" t="s">
        <v>1634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topLeftCell="G1" workbookViewId="0">
      <selection activeCell="P5" sqref="P5"/>
    </sheetView>
  </sheetViews>
  <sheetFormatPr defaultRowHeight="13.2" x14ac:dyDescent="0.25"/>
  <cols>
    <col min="1" max="1" width="7.5546875" bestFit="1" customWidth="1"/>
    <col min="2" max="2" width="10" bestFit="1" customWidth="1"/>
    <col min="3" max="3" width="8.88671875" bestFit="1" customWidth="1"/>
    <col min="4" max="4" width="24"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22.5546875"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8.664062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86</v>
      </c>
      <c r="B2" s="55" t="s">
        <v>238</v>
      </c>
      <c r="C2" s="55" t="s">
        <v>1005</v>
      </c>
      <c r="D2" s="55" t="s">
        <v>1006</v>
      </c>
      <c r="E2">
        <v>5</v>
      </c>
      <c r="F2">
        <v>19</v>
      </c>
      <c r="G2" s="55" t="s">
        <v>241</v>
      </c>
      <c r="H2" s="55"/>
      <c r="I2" s="55" t="s">
        <v>569</v>
      </c>
      <c r="J2" s="55" t="s">
        <v>560</v>
      </c>
      <c r="K2" s="55" t="s">
        <v>242</v>
      </c>
      <c r="L2" s="55" t="s">
        <v>243</v>
      </c>
      <c r="M2">
        <v>7</v>
      </c>
      <c r="N2" s="55" t="s">
        <v>530</v>
      </c>
      <c r="O2" s="55" t="s">
        <v>526</v>
      </c>
      <c r="P2" s="55" t="s">
        <v>754</v>
      </c>
      <c r="Q2" s="60" t="s">
        <v>1009</v>
      </c>
    </row>
    <row r="3" spans="1:18" x14ac:dyDescent="0.25">
      <c r="A3" s="55" t="s">
        <v>86</v>
      </c>
      <c r="B3" s="55" t="s">
        <v>238</v>
      </c>
      <c r="C3" s="55" t="s">
        <v>1005</v>
      </c>
      <c r="D3" s="55" t="s">
        <v>1006</v>
      </c>
      <c r="E3">
        <v>5</v>
      </c>
      <c r="F3">
        <v>19</v>
      </c>
      <c r="G3" s="55" t="s">
        <v>244</v>
      </c>
      <c r="H3" s="55"/>
      <c r="I3" s="55" t="s">
        <v>570</v>
      </c>
      <c r="J3" s="55" t="s">
        <v>560</v>
      </c>
      <c r="K3" s="55" t="s">
        <v>245</v>
      </c>
      <c r="L3" s="55" t="s">
        <v>243</v>
      </c>
      <c r="M3">
        <v>3</v>
      </c>
      <c r="N3" s="55" t="s">
        <v>530</v>
      </c>
      <c r="O3" s="55" t="s">
        <v>526</v>
      </c>
      <c r="P3" s="55" t="s">
        <v>755</v>
      </c>
      <c r="Q3" s="55" t="s">
        <v>873</v>
      </c>
    </row>
    <row r="4" spans="1:18" x14ac:dyDescent="0.25">
      <c r="A4" s="55" t="s">
        <v>86</v>
      </c>
      <c r="B4" s="55" t="s">
        <v>238</v>
      </c>
      <c r="C4" s="55" t="s">
        <v>1005</v>
      </c>
      <c r="D4" s="55" t="s">
        <v>1006</v>
      </c>
      <c r="E4">
        <v>5</v>
      </c>
      <c r="F4">
        <v>19</v>
      </c>
      <c r="G4" s="55" t="s">
        <v>797</v>
      </c>
      <c r="H4" s="55"/>
      <c r="I4" s="55" t="s">
        <v>684</v>
      </c>
      <c r="J4" s="55" t="s">
        <v>560</v>
      </c>
      <c r="K4" s="55" t="s">
        <v>798</v>
      </c>
      <c r="L4" s="55" t="s">
        <v>243</v>
      </c>
      <c r="M4">
        <v>5</v>
      </c>
      <c r="N4" s="55" t="s">
        <v>530</v>
      </c>
      <c r="O4" s="55" t="s">
        <v>526</v>
      </c>
      <c r="P4" s="55" t="s">
        <v>872</v>
      </c>
      <c r="Q4" s="55" t="s">
        <v>873</v>
      </c>
    </row>
    <row r="5" spans="1:18" x14ac:dyDescent="0.25">
      <c r="A5" s="55" t="s">
        <v>86</v>
      </c>
      <c r="B5" s="55" t="s">
        <v>238</v>
      </c>
      <c r="C5" s="55" t="s">
        <v>1005</v>
      </c>
      <c r="D5" s="55" t="s">
        <v>1006</v>
      </c>
      <c r="E5">
        <v>5</v>
      </c>
      <c r="F5">
        <v>19</v>
      </c>
      <c r="G5" s="55" t="s">
        <v>323</v>
      </c>
      <c r="H5" s="55"/>
      <c r="I5" s="55" t="s">
        <v>648</v>
      </c>
      <c r="J5" s="55" t="s">
        <v>560</v>
      </c>
      <c r="K5" s="55" t="s">
        <v>324</v>
      </c>
      <c r="L5" s="55" t="s">
        <v>243</v>
      </c>
      <c r="M5">
        <v>8</v>
      </c>
      <c r="N5" s="55" t="s">
        <v>530</v>
      </c>
      <c r="O5" s="55" t="s">
        <v>526</v>
      </c>
      <c r="P5" s="41" t="s">
        <v>780</v>
      </c>
      <c r="Q5" s="55" t="s">
        <v>873</v>
      </c>
    </row>
    <row r="6" spans="1:18" ht="26.4" x14ac:dyDescent="0.25">
      <c r="A6" s="55" t="s">
        <v>86</v>
      </c>
      <c r="B6" s="55" t="s">
        <v>238</v>
      </c>
      <c r="C6" s="55" t="s">
        <v>1005</v>
      </c>
      <c r="D6" s="55" t="s">
        <v>1006</v>
      </c>
      <c r="E6">
        <v>5</v>
      </c>
      <c r="F6">
        <v>19</v>
      </c>
      <c r="G6" s="55" t="s">
        <v>1007</v>
      </c>
      <c r="H6" s="55" t="s">
        <v>684</v>
      </c>
      <c r="I6" s="55"/>
      <c r="J6" s="55"/>
      <c r="K6" s="55" t="s">
        <v>1008</v>
      </c>
      <c r="L6" s="55" t="s">
        <v>249</v>
      </c>
      <c r="M6">
        <v>5</v>
      </c>
      <c r="N6" s="55" t="s">
        <v>530</v>
      </c>
      <c r="O6" s="55" t="s">
        <v>527</v>
      </c>
      <c r="P6" s="59" t="s">
        <v>1010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sqref="A1:XFD1"/>
    </sheetView>
  </sheetViews>
  <sheetFormatPr defaultRowHeight="13.2" x14ac:dyDescent="0.25"/>
  <cols>
    <col min="1" max="1" width="7.5546875" bestFit="1" customWidth="1"/>
    <col min="2" max="2" width="10" bestFit="1" customWidth="1"/>
    <col min="3" max="3" width="8.88671875" bestFit="1" customWidth="1"/>
    <col min="4" max="4" width="32.8867187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24.44140625"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8.664062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90</v>
      </c>
      <c r="B2" s="55" t="s">
        <v>238</v>
      </c>
      <c r="C2" s="55" t="s">
        <v>1012</v>
      </c>
      <c r="D2" s="55" t="s">
        <v>1013</v>
      </c>
      <c r="E2">
        <v>7</v>
      </c>
      <c r="F2">
        <v>62</v>
      </c>
      <c r="G2" s="55" t="s">
        <v>241</v>
      </c>
      <c r="H2" s="55"/>
      <c r="I2" s="55" t="s">
        <v>569</v>
      </c>
      <c r="J2" s="55" t="s">
        <v>560</v>
      </c>
      <c r="K2" s="55" t="s">
        <v>242</v>
      </c>
      <c r="L2" s="55" t="s">
        <v>243</v>
      </c>
      <c r="M2">
        <v>7</v>
      </c>
      <c r="N2" s="55" t="s">
        <v>530</v>
      </c>
      <c r="O2" s="55" t="s">
        <v>526</v>
      </c>
      <c r="P2" s="55" t="s">
        <v>754</v>
      </c>
      <c r="Q2" s="60" t="s">
        <v>1018</v>
      </c>
    </row>
    <row r="3" spans="1:18" x14ac:dyDescent="0.25">
      <c r="A3" s="55" t="s">
        <v>90</v>
      </c>
      <c r="B3" s="55" t="s">
        <v>238</v>
      </c>
      <c r="C3" s="55" t="s">
        <v>1012</v>
      </c>
      <c r="D3" s="55" t="s">
        <v>1013</v>
      </c>
      <c r="E3">
        <v>7</v>
      </c>
      <c r="F3">
        <v>62</v>
      </c>
      <c r="G3" s="55" t="s">
        <v>244</v>
      </c>
      <c r="H3" s="55"/>
      <c r="I3" s="55" t="s">
        <v>570</v>
      </c>
      <c r="J3" s="55" t="s">
        <v>560</v>
      </c>
      <c r="K3" s="55" t="s">
        <v>245</v>
      </c>
      <c r="L3" s="55" t="s">
        <v>243</v>
      </c>
      <c r="M3">
        <v>3</v>
      </c>
      <c r="N3" s="55" t="s">
        <v>530</v>
      </c>
      <c r="O3" s="55" t="s">
        <v>526</v>
      </c>
      <c r="P3" s="55" t="s">
        <v>755</v>
      </c>
      <c r="Q3" s="55" t="s">
        <v>873</v>
      </c>
    </row>
    <row r="4" spans="1:18" x14ac:dyDescent="0.25">
      <c r="A4" s="55" t="s">
        <v>90</v>
      </c>
      <c r="B4" s="55" t="s">
        <v>238</v>
      </c>
      <c r="C4" s="55" t="s">
        <v>1012</v>
      </c>
      <c r="D4" s="55" t="s">
        <v>1013</v>
      </c>
      <c r="E4">
        <v>7</v>
      </c>
      <c r="F4">
        <v>62</v>
      </c>
      <c r="G4" s="55" t="s">
        <v>797</v>
      </c>
      <c r="H4" s="55"/>
      <c r="I4" s="55" t="s">
        <v>684</v>
      </c>
      <c r="J4" s="55" t="s">
        <v>560</v>
      </c>
      <c r="K4" s="55" t="s">
        <v>798</v>
      </c>
      <c r="L4" s="55" t="s">
        <v>243</v>
      </c>
      <c r="M4">
        <v>5</v>
      </c>
      <c r="N4" s="55" t="s">
        <v>530</v>
      </c>
      <c r="O4" s="55" t="s">
        <v>526</v>
      </c>
      <c r="P4" s="55" t="s">
        <v>872</v>
      </c>
      <c r="Q4" s="55" t="s">
        <v>873</v>
      </c>
    </row>
    <row r="5" spans="1:18" x14ac:dyDescent="0.25">
      <c r="A5" s="55" t="s">
        <v>90</v>
      </c>
      <c r="B5" s="55" t="s">
        <v>238</v>
      </c>
      <c r="C5" s="55" t="s">
        <v>1012</v>
      </c>
      <c r="D5" s="55" t="s">
        <v>1013</v>
      </c>
      <c r="E5">
        <v>7</v>
      </c>
      <c r="F5">
        <v>62</v>
      </c>
      <c r="G5" s="55" t="s">
        <v>323</v>
      </c>
      <c r="H5" s="55"/>
      <c r="I5" s="55" t="s">
        <v>648</v>
      </c>
      <c r="J5" s="55" t="s">
        <v>560</v>
      </c>
      <c r="K5" s="55" t="s">
        <v>324</v>
      </c>
      <c r="L5" s="55" t="s">
        <v>243</v>
      </c>
      <c r="M5">
        <v>8</v>
      </c>
      <c r="N5" s="55" t="s">
        <v>530</v>
      </c>
      <c r="O5" s="55" t="s">
        <v>526</v>
      </c>
      <c r="P5" s="41" t="s">
        <v>780</v>
      </c>
      <c r="Q5" s="55" t="s">
        <v>873</v>
      </c>
    </row>
    <row r="6" spans="1:18" ht="26.4" x14ac:dyDescent="0.25">
      <c r="A6" s="55" t="s">
        <v>90</v>
      </c>
      <c r="B6" s="55" t="s">
        <v>238</v>
      </c>
      <c r="C6" s="55" t="s">
        <v>1012</v>
      </c>
      <c r="D6" s="55" t="s">
        <v>1013</v>
      </c>
      <c r="E6">
        <v>7</v>
      </c>
      <c r="F6">
        <v>62</v>
      </c>
      <c r="G6" s="55" t="s">
        <v>1007</v>
      </c>
      <c r="H6" s="55" t="s">
        <v>684</v>
      </c>
      <c r="I6" s="55"/>
      <c r="J6" s="55"/>
      <c r="K6" s="55" t="s">
        <v>1008</v>
      </c>
      <c r="L6" s="55" t="s">
        <v>249</v>
      </c>
      <c r="M6">
        <v>5</v>
      </c>
      <c r="N6" s="55" t="s">
        <v>530</v>
      </c>
      <c r="O6" s="55" t="s">
        <v>527</v>
      </c>
      <c r="P6" s="59" t="s">
        <v>1010</v>
      </c>
    </row>
    <row r="7" spans="1:18" x14ac:dyDescent="0.25">
      <c r="A7" s="55" t="s">
        <v>90</v>
      </c>
      <c r="B7" s="55" t="s">
        <v>238</v>
      </c>
      <c r="C7" s="55" t="s">
        <v>1012</v>
      </c>
      <c r="D7" s="55" t="s">
        <v>1013</v>
      </c>
      <c r="E7">
        <v>7</v>
      </c>
      <c r="F7">
        <v>62</v>
      </c>
      <c r="G7" s="55" t="s">
        <v>1014</v>
      </c>
      <c r="H7" s="55" t="s">
        <v>685</v>
      </c>
      <c r="I7" s="55"/>
      <c r="J7" s="55"/>
      <c r="K7" s="55" t="s">
        <v>1015</v>
      </c>
      <c r="L7" s="55" t="s">
        <v>249</v>
      </c>
      <c r="M7">
        <v>40</v>
      </c>
      <c r="N7" s="55" t="s">
        <v>530</v>
      </c>
      <c r="O7" s="55" t="s">
        <v>527</v>
      </c>
      <c r="P7" s="55" t="s">
        <v>1019</v>
      </c>
    </row>
    <row r="8" spans="1:18" x14ac:dyDescent="0.25">
      <c r="A8" s="55" t="s">
        <v>90</v>
      </c>
      <c r="B8" s="55" t="s">
        <v>238</v>
      </c>
      <c r="C8" s="55" t="s">
        <v>1012</v>
      </c>
      <c r="D8" s="55" t="s">
        <v>1013</v>
      </c>
      <c r="E8">
        <v>7</v>
      </c>
      <c r="F8">
        <v>62</v>
      </c>
      <c r="G8" s="55" t="s">
        <v>1016</v>
      </c>
      <c r="H8" s="55"/>
      <c r="I8" s="55" t="s">
        <v>684</v>
      </c>
      <c r="J8" s="55" t="s">
        <v>560</v>
      </c>
      <c r="K8" s="55" t="s">
        <v>1017</v>
      </c>
      <c r="L8" s="55" t="s">
        <v>243</v>
      </c>
      <c r="M8">
        <v>5</v>
      </c>
      <c r="N8" s="55" t="s">
        <v>530</v>
      </c>
      <c r="O8" s="55" t="s">
        <v>527</v>
      </c>
      <c r="P8" s="55" t="s">
        <v>1020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1"/>
  <sheetViews>
    <sheetView tabSelected="1" zoomScale="115" zoomScaleNormal="115" workbookViewId="0">
      <pane ySplit="1" topLeftCell="A2" activePane="bottomLeft" state="frozen"/>
      <selection pane="bottomLeft" activeCell="A7" sqref="A7"/>
    </sheetView>
  </sheetViews>
  <sheetFormatPr defaultRowHeight="13.2" x14ac:dyDescent="0.25"/>
  <cols>
    <col min="1" max="3" width="19.33203125" customWidth="1"/>
    <col min="4" max="4" width="35.33203125" customWidth="1"/>
    <col min="5" max="5" width="13" customWidth="1"/>
    <col min="6" max="6" width="16.109375" customWidth="1"/>
    <col min="7" max="7" width="9.33203125" customWidth="1"/>
    <col min="8" max="8" width="18.33203125" customWidth="1"/>
    <col min="9" max="10" width="9.109375" customWidth="1"/>
    <col min="15" max="15" width="9.109375" customWidth="1"/>
    <col min="16" max="16" width="27.5546875" customWidth="1"/>
  </cols>
  <sheetData>
    <row r="1" spans="1:15" ht="20.399999999999999" x14ac:dyDescent="0.25">
      <c r="A1" s="19" t="s">
        <v>0</v>
      </c>
      <c r="B1" s="19" t="s">
        <v>426</v>
      </c>
      <c r="C1" s="19" t="s">
        <v>427</v>
      </c>
      <c r="D1" s="19" t="s">
        <v>1</v>
      </c>
      <c r="E1" s="19" t="s">
        <v>2</v>
      </c>
      <c r="F1" s="19" t="s">
        <v>220</v>
      </c>
      <c r="G1" s="19" t="s">
        <v>3</v>
      </c>
      <c r="H1" s="19" t="s">
        <v>4</v>
      </c>
      <c r="I1" s="19" t="s">
        <v>5</v>
      </c>
      <c r="J1" s="19" t="s">
        <v>6</v>
      </c>
      <c r="K1" s="38" t="s">
        <v>8</v>
      </c>
      <c r="L1" s="38" t="s">
        <v>7</v>
      </c>
      <c r="M1" s="38" t="s">
        <v>9</v>
      </c>
      <c r="N1" s="38" t="s">
        <v>10</v>
      </c>
      <c r="O1" s="38" t="s">
        <v>1568</v>
      </c>
    </row>
    <row r="2" spans="1:15" ht="30.6" x14ac:dyDescent="0.25">
      <c r="A2" s="30" t="s">
        <v>11</v>
      </c>
      <c r="B2" s="30" t="str">
        <f t="shared" ref="B2:B33" si="0">LEFT(A2,SEARCH(";",A2)-1)</f>
        <v>Insurance</v>
      </c>
      <c r="C2" s="30" t="str">
        <f t="shared" ref="C2:C33" si="1">RIGHT(A2,(LEN(A2)-SEARCH(";",A2)-1))</f>
        <v>Basic information</v>
      </c>
      <c r="D2" s="30" t="s">
        <v>12</v>
      </c>
      <c r="E2" s="30" t="s">
        <v>13</v>
      </c>
      <c r="F2" s="30" t="s">
        <v>221</v>
      </c>
      <c r="G2" s="30" t="s">
        <v>14</v>
      </c>
      <c r="H2" s="62" t="s">
        <v>15</v>
      </c>
      <c r="I2" s="31">
        <v>327</v>
      </c>
      <c r="J2" s="31">
        <v>79</v>
      </c>
      <c r="K2" s="7" t="s">
        <v>16</v>
      </c>
      <c r="L2" s="7" t="s">
        <v>16</v>
      </c>
      <c r="M2" s="7" t="s">
        <v>16</v>
      </c>
      <c r="N2" s="7" t="s">
        <v>16</v>
      </c>
      <c r="O2" s="66"/>
    </row>
    <row r="3" spans="1:15" ht="20.399999999999999" x14ac:dyDescent="0.25">
      <c r="A3" s="30" t="s">
        <v>17</v>
      </c>
      <c r="B3" s="30" t="str">
        <f t="shared" si="0"/>
        <v>Insurance</v>
      </c>
      <c r="C3" s="30" t="str">
        <f t="shared" si="1"/>
        <v>Product information, boat</v>
      </c>
      <c r="D3" s="30" t="s">
        <v>18</v>
      </c>
      <c r="E3" s="30" t="s">
        <v>13</v>
      </c>
      <c r="F3" s="30" t="s">
        <v>221</v>
      </c>
      <c r="G3" s="30" t="s">
        <v>14</v>
      </c>
      <c r="H3" s="62" t="s">
        <v>19</v>
      </c>
      <c r="I3" s="31">
        <v>15</v>
      </c>
      <c r="J3" s="31">
        <v>7</v>
      </c>
      <c r="K3" s="7" t="s">
        <v>16</v>
      </c>
      <c r="L3" s="7"/>
      <c r="M3" s="7"/>
      <c r="N3" s="7"/>
      <c r="O3" s="66"/>
    </row>
    <row r="4" spans="1:15" ht="20.399999999999999" x14ac:dyDescent="0.25">
      <c r="A4" s="30" t="s">
        <v>20</v>
      </c>
      <c r="B4" s="30" t="str">
        <f t="shared" si="0"/>
        <v>Insurance</v>
      </c>
      <c r="C4" s="30" t="str">
        <f t="shared" si="1"/>
        <v>Insured site</v>
      </c>
      <c r="D4" s="30" t="s">
        <v>21</v>
      </c>
      <c r="E4" s="30" t="s">
        <v>13</v>
      </c>
      <c r="F4" s="30" t="s">
        <v>221</v>
      </c>
      <c r="G4" s="30" t="s">
        <v>14</v>
      </c>
      <c r="H4" s="62" t="s">
        <v>22</v>
      </c>
      <c r="I4" s="31">
        <v>44</v>
      </c>
      <c r="J4" s="31">
        <v>15</v>
      </c>
      <c r="K4" s="7" t="s">
        <v>16</v>
      </c>
      <c r="L4" s="7" t="s">
        <v>16</v>
      </c>
      <c r="M4" s="7" t="s">
        <v>16</v>
      </c>
      <c r="N4" s="7" t="s">
        <v>16</v>
      </c>
      <c r="O4" s="66"/>
    </row>
    <row r="5" spans="1:15" ht="20.399999999999999" x14ac:dyDescent="0.25">
      <c r="A5" s="30" t="s">
        <v>23</v>
      </c>
      <c r="B5" s="30" t="str">
        <f t="shared" si="0"/>
        <v>Insurance</v>
      </c>
      <c r="C5" s="30" t="str">
        <f t="shared" si="1"/>
        <v>Insured site, property name, adress etc</v>
      </c>
      <c r="D5" s="30" t="s">
        <v>24</v>
      </c>
      <c r="E5" s="30" t="s">
        <v>13</v>
      </c>
      <c r="F5" s="30" t="s">
        <v>221</v>
      </c>
      <c r="G5" s="30" t="s">
        <v>14</v>
      </c>
      <c r="H5" s="62" t="s">
        <v>25</v>
      </c>
      <c r="I5" s="31">
        <v>68</v>
      </c>
      <c r="J5" s="31">
        <v>7</v>
      </c>
      <c r="K5" s="7" t="s">
        <v>16</v>
      </c>
      <c r="L5" s="7" t="s">
        <v>16</v>
      </c>
      <c r="M5" s="7" t="s">
        <v>16</v>
      </c>
      <c r="N5" s="7" t="s">
        <v>16</v>
      </c>
      <c r="O5" s="67"/>
    </row>
    <row r="6" spans="1:15" ht="20.399999999999999" x14ac:dyDescent="0.25">
      <c r="A6" s="30" t="s">
        <v>26</v>
      </c>
      <c r="B6" s="30" t="str">
        <f t="shared" si="0"/>
        <v>Insurance</v>
      </c>
      <c r="C6" s="30" t="str">
        <f t="shared" si="1"/>
        <v>Co-insured, part-owner</v>
      </c>
      <c r="D6" s="30" t="s">
        <v>27</v>
      </c>
      <c r="E6" s="30" t="s">
        <v>13</v>
      </c>
      <c r="F6" s="30" t="s">
        <v>221</v>
      </c>
      <c r="G6" s="30" t="s">
        <v>14</v>
      </c>
      <c r="H6" s="62" t="s">
        <v>28</v>
      </c>
      <c r="I6" s="31">
        <v>63</v>
      </c>
      <c r="J6" s="31">
        <v>10</v>
      </c>
      <c r="K6" s="7" t="s">
        <v>16</v>
      </c>
      <c r="L6" s="7" t="s">
        <v>16</v>
      </c>
      <c r="M6" s="7" t="s">
        <v>16</v>
      </c>
      <c r="N6" s="7" t="s">
        <v>16</v>
      </c>
      <c r="O6" s="67"/>
    </row>
    <row r="7" spans="1:15" ht="40.799999999999997" x14ac:dyDescent="0.25">
      <c r="A7" s="30" t="s">
        <v>29</v>
      </c>
      <c r="B7" s="30" t="str">
        <f t="shared" si="0"/>
        <v>Insurance</v>
      </c>
      <c r="C7" s="30" t="str">
        <f t="shared" si="1"/>
        <v>Level factors, deductions, etc</v>
      </c>
      <c r="D7" s="30" t="s">
        <v>30</v>
      </c>
      <c r="E7" s="30" t="s">
        <v>13</v>
      </c>
      <c r="F7" s="30" t="s">
        <v>221</v>
      </c>
      <c r="G7" s="30" t="s">
        <v>14</v>
      </c>
      <c r="H7" s="62" t="s">
        <v>31</v>
      </c>
      <c r="I7" s="31">
        <v>90</v>
      </c>
      <c r="J7" s="31">
        <v>19</v>
      </c>
      <c r="K7" s="7" t="s">
        <v>16</v>
      </c>
      <c r="L7" s="7" t="s">
        <v>16</v>
      </c>
      <c r="M7" s="7" t="s">
        <v>16</v>
      </c>
      <c r="N7" s="7" t="s">
        <v>16</v>
      </c>
      <c r="O7" s="67"/>
    </row>
    <row r="8" spans="1:15" ht="20.399999999999999" x14ac:dyDescent="0.25">
      <c r="A8" s="30" t="s">
        <v>32</v>
      </c>
      <c r="B8" s="30" t="str">
        <f t="shared" si="0"/>
        <v>Insurance</v>
      </c>
      <c r="C8" s="30" t="str">
        <f t="shared" si="1"/>
        <v>Deviant adress during a limited period</v>
      </c>
      <c r="D8" s="30" t="s">
        <v>33</v>
      </c>
      <c r="E8" s="30" t="s">
        <v>13</v>
      </c>
      <c r="F8" s="30" t="s">
        <v>221</v>
      </c>
      <c r="G8" s="30" t="s">
        <v>14</v>
      </c>
      <c r="H8" s="62" t="s">
        <v>34</v>
      </c>
      <c r="I8" s="31">
        <v>133</v>
      </c>
      <c r="J8" s="31">
        <v>10</v>
      </c>
      <c r="K8" s="7" t="s">
        <v>16</v>
      </c>
      <c r="L8" s="7" t="s">
        <v>16</v>
      </c>
      <c r="M8" s="7" t="s">
        <v>16</v>
      </c>
      <c r="N8" s="7" t="s">
        <v>16</v>
      </c>
      <c r="O8" s="67"/>
    </row>
    <row r="9" spans="1:15" ht="61.2" x14ac:dyDescent="0.25">
      <c r="A9" s="30" t="s">
        <v>35</v>
      </c>
      <c r="B9" s="30" t="str">
        <f t="shared" si="0"/>
        <v>Insurance</v>
      </c>
      <c r="C9" s="30" t="str">
        <f t="shared" si="1"/>
        <v>Notes, reminders, etc</v>
      </c>
      <c r="D9" s="30" t="s">
        <v>36</v>
      </c>
      <c r="E9" s="30" t="s">
        <v>13</v>
      </c>
      <c r="F9" s="30" t="s">
        <v>221</v>
      </c>
      <c r="G9" s="30" t="s">
        <v>14</v>
      </c>
      <c r="H9" s="62" t="s">
        <v>37</v>
      </c>
      <c r="I9" s="31">
        <v>96</v>
      </c>
      <c r="J9" s="31">
        <v>14</v>
      </c>
      <c r="K9" s="7" t="s">
        <v>16</v>
      </c>
      <c r="L9" s="7" t="s">
        <v>16</v>
      </c>
      <c r="M9" s="7" t="s">
        <v>16</v>
      </c>
      <c r="N9" s="7" t="s">
        <v>16</v>
      </c>
      <c r="O9" s="67"/>
    </row>
    <row r="10" spans="1:15" ht="20.399999999999999" x14ac:dyDescent="0.25">
      <c r="A10" s="30" t="s">
        <v>38</v>
      </c>
      <c r="B10" s="30" t="str">
        <f t="shared" si="0"/>
        <v>Insurance</v>
      </c>
      <c r="C10" s="30" t="str">
        <f t="shared" si="1"/>
        <v>Terms and conditions</v>
      </c>
      <c r="D10" s="30" t="s">
        <v>39</v>
      </c>
      <c r="E10" s="30" t="s">
        <v>13</v>
      </c>
      <c r="F10" s="30" t="s">
        <v>221</v>
      </c>
      <c r="G10" s="30" t="s">
        <v>14</v>
      </c>
      <c r="H10" s="62" t="s">
        <v>40</v>
      </c>
      <c r="I10" s="31">
        <v>48</v>
      </c>
      <c r="J10" s="31">
        <v>7</v>
      </c>
      <c r="K10" s="7" t="s">
        <v>16</v>
      </c>
      <c r="L10" s="7" t="s">
        <v>16</v>
      </c>
      <c r="M10" s="7" t="s">
        <v>16</v>
      </c>
      <c r="N10" s="7" t="s">
        <v>16</v>
      </c>
      <c r="O10" s="68"/>
    </row>
    <row r="11" spans="1:15" ht="20.399999999999999" x14ac:dyDescent="0.25">
      <c r="A11" s="30" t="s">
        <v>41</v>
      </c>
      <c r="B11" s="30" t="str">
        <f t="shared" si="0"/>
        <v>Insurance</v>
      </c>
      <c r="C11" s="30" t="str">
        <f t="shared" si="1"/>
        <v>Annual premium, net</v>
      </c>
      <c r="D11" s="30" t="s">
        <v>42</v>
      </c>
      <c r="E11" s="30" t="s">
        <v>13</v>
      </c>
      <c r="F11" s="30" t="s">
        <v>221</v>
      </c>
      <c r="G11" s="30" t="s">
        <v>14</v>
      </c>
      <c r="H11" s="62" t="s">
        <v>43</v>
      </c>
      <c r="I11" s="31">
        <v>17</v>
      </c>
      <c r="J11" s="31">
        <v>5</v>
      </c>
      <c r="K11" s="7" t="s">
        <v>16</v>
      </c>
      <c r="L11" s="7" t="s">
        <v>16</v>
      </c>
      <c r="M11" s="7" t="s">
        <v>16</v>
      </c>
      <c r="N11" s="7" t="s">
        <v>16</v>
      </c>
      <c r="O11" s="67"/>
    </row>
    <row r="12" spans="1:15" ht="20.399999999999999" x14ac:dyDescent="0.25">
      <c r="A12" s="30" t="s">
        <v>44</v>
      </c>
      <c r="B12" s="30" t="str">
        <f t="shared" si="0"/>
        <v>Insurance</v>
      </c>
      <c r="C12" s="30" t="str">
        <f t="shared" si="1"/>
        <v>C/o adress/name</v>
      </c>
      <c r="D12" s="54" t="s">
        <v>45</v>
      </c>
      <c r="E12" s="30" t="s">
        <v>13</v>
      </c>
      <c r="F12" s="30" t="s">
        <v>221</v>
      </c>
      <c r="G12" s="30" t="s">
        <v>14</v>
      </c>
      <c r="H12" s="62" t="s">
        <v>46</v>
      </c>
      <c r="I12" s="31">
        <v>41</v>
      </c>
      <c r="J12" s="31">
        <v>4</v>
      </c>
      <c r="K12" s="7" t="s">
        <v>16</v>
      </c>
      <c r="L12" s="7" t="s">
        <v>16</v>
      </c>
      <c r="M12" s="7" t="s">
        <v>16</v>
      </c>
      <c r="N12" s="7" t="s">
        <v>16</v>
      </c>
      <c r="O12" s="67"/>
    </row>
    <row r="13" spans="1:15" ht="30.6" x14ac:dyDescent="0.25">
      <c r="A13" s="30" t="s">
        <v>47</v>
      </c>
      <c r="B13" s="30" t="str">
        <f t="shared" si="0"/>
        <v>Position</v>
      </c>
      <c r="C13" s="30" t="str">
        <f t="shared" si="1"/>
        <v>Basic information</v>
      </c>
      <c r="D13" s="30" t="s">
        <v>48</v>
      </c>
      <c r="E13" s="30" t="s">
        <v>49</v>
      </c>
      <c r="F13" s="30" t="s">
        <v>222</v>
      </c>
      <c r="G13" s="30" t="s">
        <v>14</v>
      </c>
      <c r="H13" s="62" t="s">
        <v>50</v>
      </c>
      <c r="I13" s="31">
        <v>165</v>
      </c>
      <c r="J13" s="31">
        <v>46</v>
      </c>
      <c r="K13" s="7" t="s">
        <v>16</v>
      </c>
      <c r="L13" s="7" t="s">
        <v>16</v>
      </c>
      <c r="M13" s="7" t="s">
        <v>16</v>
      </c>
      <c r="N13" s="7" t="s">
        <v>16</v>
      </c>
      <c r="O13" s="67"/>
    </row>
    <row r="14" spans="1:15" ht="61.2" x14ac:dyDescent="0.25">
      <c r="A14" s="30" t="s">
        <v>51</v>
      </c>
      <c r="B14" s="30" t="str">
        <f t="shared" si="0"/>
        <v>Position</v>
      </c>
      <c r="C14" s="30" t="str">
        <f t="shared" si="1"/>
        <v>Coverage in other insurance company for a limited period</v>
      </c>
      <c r="D14" s="30" t="s">
        <v>52</v>
      </c>
      <c r="E14" s="30" t="s">
        <v>49</v>
      </c>
      <c r="F14" s="30" t="s">
        <v>222</v>
      </c>
      <c r="G14" s="30" t="s">
        <v>14</v>
      </c>
      <c r="H14" s="62" t="s">
        <v>53</v>
      </c>
      <c r="I14" s="31">
        <v>16</v>
      </c>
      <c r="J14" s="31">
        <v>5</v>
      </c>
      <c r="K14" s="7" t="s">
        <v>16</v>
      </c>
      <c r="L14" s="7" t="s">
        <v>16</v>
      </c>
      <c r="M14" s="7" t="s">
        <v>16</v>
      </c>
      <c r="N14" s="7" t="s">
        <v>16</v>
      </c>
      <c r="O14" s="67"/>
    </row>
    <row r="15" spans="1:15" ht="20.399999999999999" x14ac:dyDescent="0.25">
      <c r="A15" s="30" t="s">
        <v>54</v>
      </c>
      <c r="B15" s="30" t="str">
        <f t="shared" si="0"/>
        <v>Position</v>
      </c>
      <c r="C15" s="30" t="str">
        <f t="shared" si="1"/>
        <v>Manual text lines</v>
      </c>
      <c r="D15" s="30" t="s">
        <v>55</v>
      </c>
      <c r="E15" s="30" t="s">
        <v>49</v>
      </c>
      <c r="F15" s="30" t="s">
        <v>222</v>
      </c>
      <c r="G15" s="30" t="s">
        <v>14</v>
      </c>
      <c r="H15" s="62" t="s">
        <v>56</v>
      </c>
      <c r="I15" s="31">
        <v>74</v>
      </c>
      <c r="J15" s="31">
        <v>7</v>
      </c>
      <c r="K15" s="7" t="s">
        <v>16</v>
      </c>
      <c r="L15" s="7" t="s">
        <v>16</v>
      </c>
      <c r="M15" s="7" t="s">
        <v>16</v>
      </c>
      <c r="N15" s="7" t="s">
        <v>16</v>
      </c>
      <c r="O15" s="67"/>
    </row>
    <row r="16" spans="1:15" ht="20.399999999999999" x14ac:dyDescent="0.25">
      <c r="A16" s="30" t="s">
        <v>57</v>
      </c>
      <c r="B16" s="30" t="str">
        <f t="shared" si="0"/>
        <v>Position</v>
      </c>
      <c r="C16" s="30" t="str">
        <f t="shared" si="1"/>
        <v xml:space="preserve">Annual premium, net and gross </v>
      </c>
      <c r="D16" s="30" t="s">
        <v>58</v>
      </c>
      <c r="E16" s="30" t="s">
        <v>49</v>
      </c>
      <c r="F16" s="30" t="s">
        <v>222</v>
      </c>
      <c r="G16" s="30" t="s">
        <v>14</v>
      </c>
      <c r="H16" s="62" t="s">
        <v>59</v>
      </c>
      <c r="I16" s="31">
        <v>29</v>
      </c>
      <c r="J16" s="31">
        <v>10</v>
      </c>
      <c r="K16" s="7" t="s">
        <v>16</v>
      </c>
      <c r="L16" s="7" t="s">
        <v>16</v>
      </c>
      <c r="M16" s="7" t="s">
        <v>16</v>
      </c>
      <c r="N16" s="7" t="s">
        <v>16</v>
      </c>
      <c r="O16" s="68"/>
    </row>
    <row r="17" spans="1:16" ht="40.799999999999997" x14ac:dyDescent="0.25">
      <c r="A17" s="30" t="s">
        <v>60</v>
      </c>
      <c r="B17" s="30" t="str">
        <f t="shared" si="0"/>
        <v>Position</v>
      </c>
      <c r="C17" s="30" t="str">
        <f t="shared" si="1"/>
        <v>Amounts, calculation amount for insurance form full value (in KSEK)</v>
      </c>
      <c r="D17" s="30" t="s">
        <v>61</v>
      </c>
      <c r="E17" s="30" t="s">
        <v>49</v>
      </c>
      <c r="F17" s="30" t="s">
        <v>222</v>
      </c>
      <c r="G17" s="30" t="s">
        <v>14</v>
      </c>
      <c r="H17" s="62" t="s">
        <v>62</v>
      </c>
      <c r="I17" s="31">
        <v>19</v>
      </c>
      <c r="J17" s="31">
        <v>6</v>
      </c>
      <c r="K17" s="7" t="s">
        <v>16</v>
      </c>
      <c r="L17" s="7" t="s">
        <v>16</v>
      </c>
      <c r="M17" s="7" t="s">
        <v>16</v>
      </c>
      <c r="N17" s="7" t="s">
        <v>16</v>
      </c>
      <c r="O17" s="67"/>
    </row>
    <row r="18" spans="1:16" ht="30.6" x14ac:dyDescent="0.25">
      <c r="A18" s="30" t="s">
        <v>63</v>
      </c>
      <c r="B18" s="30" t="str">
        <f t="shared" si="0"/>
        <v>Position</v>
      </c>
      <c r="C18" s="30" t="str">
        <f t="shared" si="1"/>
        <v>Amounts, first risc amount/insured amount (in KSEK)</v>
      </c>
      <c r="D18" s="30" t="s">
        <v>64</v>
      </c>
      <c r="E18" s="30" t="s">
        <v>49</v>
      </c>
      <c r="F18" s="30" t="s">
        <v>222</v>
      </c>
      <c r="G18" s="30" t="s">
        <v>14</v>
      </c>
      <c r="H18" s="62" t="s">
        <v>65</v>
      </c>
      <c r="I18" s="31">
        <v>19</v>
      </c>
      <c r="J18" s="31">
        <v>6</v>
      </c>
      <c r="K18" s="7" t="s">
        <v>16</v>
      </c>
      <c r="L18" s="7" t="s">
        <v>16</v>
      </c>
      <c r="M18" s="7" t="s">
        <v>16</v>
      </c>
      <c r="N18" s="7" t="s">
        <v>16</v>
      </c>
      <c r="O18" s="67"/>
    </row>
    <row r="19" spans="1:16" ht="20.399999999999999" x14ac:dyDescent="0.25">
      <c r="A19" s="30" t="s">
        <v>66</v>
      </c>
      <c r="B19" s="30" t="str">
        <f t="shared" si="0"/>
        <v>Position</v>
      </c>
      <c r="C19" s="30" t="str">
        <f t="shared" si="1"/>
        <v>Amounts, insured amount (in SEK)</v>
      </c>
      <c r="D19" s="30" t="s">
        <v>67</v>
      </c>
      <c r="E19" s="30" t="s">
        <v>49</v>
      </c>
      <c r="F19" s="30" t="s">
        <v>222</v>
      </c>
      <c r="G19" s="30" t="s">
        <v>14</v>
      </c>
      <c r="H19" s="62" t="s">
        <v>68</v>
      </c>
      <c r="I19" s="31">
        <v>19</v>
      </c>
      <c r="J19" s="31">
        <v>6</v>
      </c>
      <c r="K19" s="7" t="s">
        <v>16</v>
      </c>
      <c r="L19" s="7" t="s">
        <v>16</v>
      </c>
      <c r="M19" s="7" t="s">
        <v>16</v>
      </c>
      <c r="N19" s="7" t="s">
        <v>16</v>
      </c>
      <c r="O19" s="67"/>
    </row>
    <row r="20" spans="1:16" ht="40.799999999999997" x14ac:dyDescent="0.25">
      <c r="A20" s="30" t="s">
        <v>69</v>
      </c>
      <c r="B20" s="30" t="str">
        <f t="shared" si="0"/>
        <v>Position</v>
      </c>
      <c r="C20" s="30" t="str">
        <f t="shared" si="1"/>
        <v>Amounts, first risc amount for items in outbuildnings ( in KSEK) (B10 only)</v>
      </c>
      <c r="D20" s="30" t="s">
        <v>70</v>
      </c>
      <c r="E20" s="30" t="s">
        <v>49</v>
      </c>
      <c r="F20" s="30" t="s">
        <v>222</v>
      </c>
      <c r="G20" s="30" t="s">
        <v>14</v>
      </c>
      <c r="H20" s="62" t="s">
        <v>71</v>
      </c>
      <c r="I20" s="31">
        <v>19</v>
      </c>
      <c r="J20" s="31">
        <v>6</v>
      </c>
      <c r="K20" s="7"/>
      <c r="L20" s="7" t="s">
        <v>16</v>
      </c>
      <c r="M20" s="7"/>
      <c r="N20" s="7"/>
      <c r="O20" s="67"/>
    </row>
    <row r="21" spans="1:16" ht="20.399999999999999" x14ac:dyDescent="0.25">
      <c r="A21" s="30" t="s">
        <v>72</v>
      </c>
      <c r="B21" s="30" t="str">
        <f t="shared" si="0"/>
        <v>Position</v>
      </c>
      <c r="C21" s="30" t="str">
        <f t="shared" si="1"/>
        <v>Manual description</v>
      </c>
      <c r="D21" s="30" t="s">
        <v>73</v>
      </c>
      <c r="E21" s="30" t="s">
        <v>49</v>
      </c>
      <c r="F21" s="30" t="s">
        <v>222</v>
      </c>
      <c r="G21" s="30" t="s">
        <v>14</v>
      </c>
      <c r="H21" s="62" t="s">
        <v>74</v>
      </c>
      <c r="I21" s="31">
        <v>29</v>
      </c>
      <c r="J21" s="31">
        <v>4</v>
      </c>
      <c r="K21" s="7" t="s">
        <v>16</v>
      </c>
      <c r="L21" s="7" t="s">
        <v>16</v>
      </c>
      <c r="M21" s="7" t="s">
        <v>16</v>
      </c>
      <c r="N21" s="7" t="s">
        <v>16</v>
      </c>
      <c r="O21" s="67"/>
    </row>
    <row r="22" spans="1:16" ht="30.6" x14ac:dyDescent="0.25">
      <c r="A22" s="30" t="s">
        <v>75</v>
      </c>
      <c r="B22" s="30" t="str">
        <f t="shared" si="0"/>
        <v>Position</v>
      </c>
      <c r="C22" s="30" t="str">
        <f t="shared" si="1"/>
        <v>Excess</v>
      </c>
      <c r="D22" s="30" t="s">
        <v>76</v>
      </c>
      <c r="E22" s="30" t="s">
        <v>49</v>
      </c>
      <c r="F22" s="30" t="s">
        <v>222</v>
      </c>
      <c r="G22" s="30" t="s">
        <v>14</v>
      </c>
      <c r="H22" s="62" t="s">
        <v>77</v>
      </c>
      <c r="I22" s="31">
        <v>23</v>
      </c>
      <c r="J22" s="31">
        <v>8</v>
      </c>
      <c r="K22" s="7" t="s">
        <v>16</v>
      </c>
      <c r="L22" s="7" t="s">
        <v>16</v>
      </c>
      <c r="M22" s="7" t="s">
        <v>16</v>
      </c>
      <c r="N22" s="7" t="s">
        <v>16</v>
      </c>
      <c r="O22" s="67"/>
    </row>
    <row r="23" spans="1:16" ht="71.400000000000006" x14ac:dyDescent="0.25">
      <c r="A23" s="30" t="s">
        <v>78</v>
      </c>
      <c r="B23" s="30" t="str">
        <f t="shared" si="0"/>
        <v>Position</v>
      </c>
      <c r="C23" s="30" t="str">
        <f t="shared" si="1"/>
        <v>Risk factor</v>
      </c>
      <c r="D23" s="30" t="s">
        <v>79</v>
      </c>
      <c r="E23" s="30" t="s">
        <v>49</v>
      </c>
      <c r="F23" s="30" t="s">
        <v>222</v>
      </c>
      <c r="G23" s="30" t="s">
        <v>14</v>
      </c>
      <c r="H23" s="62" t="s">
        <v>80</v>
      </c>
      <c r="I23" s="31">
        <v>17</v>
      </c>
      <c r="J23" s="31">
        <v>6</v>
      </c>
      <c r="K23" s="7"/>
      <c r="L23" s="7" t="s">
        <v>16</v>
      </c>
      <c r="M23" s="7"/>
      <c r="N23" s="7"/>
      <c r="O23" s="67"/>
    </row>
    <row r="24" spans="1:16" ht="51" x14ac:dyDescent="0.25">
      <c r="A24" s="30" t="s">
        <v>81</v>
      </c>
      <c r="B24" s="30" t="str">
        <f t="shared" si="0"/>
        <v>Position</v>
      </c>
      <c r="C24" s="30" t="str">
        <f t="shared" si="1"/>
        <v>Risk factor, manual</v>
      </c>
      <c r="D24" s="30" t="s">
        <v>82</v>
      </c>
      <c r="E24" s="30" t="s">
        <v>49</v>
      </c>
      <c r="F24" s="30" t="s">
        <v>222</v>
      </c>
      <c r="G24" s="30" t="s">
        <v>14</v>
      </c>
      <c r="H24" s="62" t="s">
        <v>83</v>
      </c>
      <c r="I24" s="31">
        <v>59</v>
      </c>
      <c r="J24" s="31">
        <v>8</v>
      </c>
      <c r="K24" s="7"/>
      <c r="L24" s="7" t="s">
        <v>16</v>
      </c>
      <c r="M24" s="7"/>
      <c r="N24" s="7"/>
      <c r="O24" s="67"/>
    </row>
    <row r="25" spans="1:16" ht="102" x14ac:dyDescent="0.25">
      <c r="A25" s="30" t="s">
        <v>84</v>
      </c>
      <c r="B25" s="30" t="str">
        <f t="shared" si="0"/>
        <v>Position</v>
      </c>
      <c r="C25" s="30" t="str">
        <f t="shared" si="1"/>
        <v>Protection factor</v>
      </c>
      <c r="D25" s="30" t="s">
        <v>1011</v>
      </c>
      <c r="E25" s="30" t="s">
        <v>49</v>
      </c>
      <c r="F25" s="30" t="s">
        <v>222</v>
      </c>
      <c r="G25" s="30" t="s">
        <v>14</v>
      </c>
      <c r="H25" s="62" t="s">
        <v>86</v>
      </c>
      <c r="I25" s="31">
        <v>19</v>
      </c>
      <c r="J25" s="31">
        <v>5</v>
      </c>
      <c r="K25" s="7" t="s">
        <v>16</v>
      </c>
      <c r="L25" s="7" t="s">
        <v>16</v>
      </c>
      <c r="M25" s="7" t="s">
        <v>87</v>
      </c>
      <c r="N25" s="7"/>
      <c r="O25" s="67"/>
    </row>
    <row r="26" spans="1:16" ht="40.799999999999997" x14ac:dyDescent="0.25">
      <c r="A26" s="30" t="s">
        <v>88</v>
      </c>
      <c r="B26" s="30" t="str">
        <f t="shared" si="0"/>
        <v>Position</v>
      </c>
      <c r="C26" s="30" t="str">
        <f t="shared" si="1"/>
        <v>Protection factor, manual</v>
      </c>
      <c r="D26" s="30" t="s">
        <v>89</v>
      </c>
      <c r="E26" s="30" t="s">
        <v>49</v>
      </c>
      <c r="F26" s="30" t="s">
        <v>222</v>
      </c>
      <c r="G26" s="30" t="s">
        <v>14</v>
      </c>
      <c r="H26" s="62" t="s">
        <v>90</v>
      </c>
      <c r="I26" s="31">
        <v>62</v>
      </c>
      <c r="J26" s="31">
        <v>7</v>
      </c>
      <c r="K26" s="7" t="s">
        <v>16</v>
      </c>
      <c r="L26" s="7" t="s">
        <v>16</v>
      </c>
      <c r="M26" s="7"/>
      <c r="N26" s="7"/>
      <c r="O26" s="67"/>
    </row>
    <row r="27" spans="1:16" ht="61.2" x14ac:dyDescent="0.25">
      <c r="A27" s="30" t="s">
        <v>91</v>
      </c>
      <c r="B27" s="30" t="str">
        <f t="shared" si="0"/>
        <v>Position</v>
      </c>
      <c r="C27" s="30" t="str">
        <f t="shared" si="1"/>
        <v>Household contents, personal property</v>
      </c>
      <c r="D27" s="30" t="s">
        <v>92</v>
      </c>
      <c r="E27" s="30" t="s">
        <v>49</v>
      </c>
      <c r="F27" s="30" t="s">
        <v>222</v>
      </c>
      <c r="G27" s="30" t="s">
        <v>14</v>
      </c>
      <c r="H27" s="62" t="s">
        <v>93</v>
      </c>
      <c r="I27" s="31">
        <v>59</v>
      </c>
      <c r="J27" s="31">
        <v>33</v>
      </c>
      <c r="K27" s="7"/>
      <c r="L27" s="7" t="s">
        <v>16</v>
      </c>
      <c r="M27" s="7"/>
      <c r="N27" s="7"/>
      <c r="O27" s="67"/>
    </row>
    <row r="28" spans="1:16" ht="30.6" x14ac:dyDescent="0.25">
      <c r="A28" s="30" t="s">
        <v>94</v>
      </c>
      <c r="B28" s="30" t="str">
        <f t="shared" si="0"/>
        <v>Position</v>
      </c>
      <c r="C28" s="30" t="str">
        <f t="shared" si="1"/>
        <v>Personal accident</v>
      </c>
      <c r="D28" s="30" t="s">
        <v>95</v>
      </c>
      <c r="E28" s="30" t="s">
        <v>49</v>
      </c>
      <c r="F28" s="30" t="s">
        <v>222</v>
      </c>
      <c r="G28" s="30" t="s">
        <v>14</v>
      </c>
      <c r="H28" s="62" t="s">
        <v>96</v>
      </c>
      <c r="I28" s="31">
        <v>68</v>
      </c>
      <c r="J28" s="31">
        <v>10</v>
      </c>
      <c r="K28" s="7"/>
      <c r="L28" s="7"/>
      <c r="M28" s="7" t="s">
        <v>16</v>
      </c>
      <c r="N28" s="7"/>
      <c r="O28" s="67"/>
    </row>
    <row r="29" spans="1:16" s="76" customFormat="1" ht="30.6" x14ac:dyDescent="0.25">
      <c r="A29" s="70" t="s">
        <v>97</v>
      </c>
      <c r="B29" s="70" t="str">
        <f t="shared" si="0"/>
        <v>Position</v>
      </c>
      <c r="C29" s="70" t="str">
        <f t="shared" si="1"/>
        <v>House</v>
      </c>
      <c r="D29" s="70" t="s">
        <v>98</v>
      </c>
      <c r="E29" s="70" t="s">
        <v>49</v>
      </c>
      <c r="F29" s="70" t="s">
        <v>222</v>
      </c>
      <c r="G29" s="70" t="s">
        <v>14</v>
      </c>
      <c r="H29" s="71" t="s">
        <v>99</v>
      </c>
      <c r="I29" s="72">
        <v>44</v>
      </c>
      <c r="J29" s="72">
        <v>20</v>
      </c>
      <c r="K29" s="73"/>
      <c r="L29" s="73" t="s">
        <v>16</v>
      </c>
      <c r="M29" s="73"/>
      <c r="N29" s="73"/>
      <c r="O29" s="74"/>
      <c r="P29" s="75" t="s">
        <v>1745</v>
      </c>
    </row>
    <row r="30" spans="1:16" ht="30.6" x14ac:dyDescent="0.25">
      <c r="A30" s="30" t="s">
        <v>100</v>
      </c>
      <c r="B30" s="30" t="str">
        <f t="shared" si="0"/>
        <v>Position</v>
      </c>
      <c r="C30" s="30" t="str">
        <f t="shared" si="1"/>
        <v>Small outbuilding</v>
      </c>
      <c r="D30" s="30" t="s">
        <v>98</v>
      </c>
      <c r="E30" s="30" t="s">
        <v>49</v>
      </c>
      <c r="F30" s="30" t="s">
        <v>222</v>
      </c>
      <c r="G30" s="30" t="s">
        <v>14</v>
      </c>
      <c r="H30" s="62" t="s">
        <v>101</v>
      </c>
      <c r="I30" s="31">
        <v>23</v>
      </c>
      <c r="J30" s="31">
        <v>11</v>
      </c>
      <c r="K30" s="7"/>
      <c r="L30" s="7" t="s">
        <v>16</v>
      </c>
      <c r="M30" s="7"/>
      <c r="N30" s="7"/>
      <c r="O30" s="67"/>
    </row>
    <row r="31" spans="1:16" ht="20.399999999999999" x14ac:dyDescent="0.25">
      <c r="A31" s="30" t="s">
        <v>102</v>
      </c>
      <c r="B31" s="30" t="str">
        <f t="shared" si="0"/>
        <v>Position</v>
      </c>
      <c r="C31" s="30" t="str">
        <f t="shared" si="1"/>
        <v>Household contents, holiday home</v>
      </c>
      <c r="D31" s="30" t="s">
        <v>103</v>
      </c>
      <c r="E31" s="30" t="s">
        <v>49</v>
      </c>
      <c r="F31" s="30" t="s">
        <v>222</v>
      </c>
      <c r="G31" s="30" t="s">
        <v>14</v>
      </c>
      <c r="H31" s="62" t="s">
        <v>104</v>
      </c>
      <c r="I31" s="31">
        <v>16</v>
      </c>
      <c r="J31" s="31">
        <v>8</v>
      </c>
      <c r="K31" s="7"/>
      <c r="L31" s="7" t="s">
        <v>16</v>
      </c>
      <c r="M31" s="7"/>
      <c r="N31" s="7"/>
      <c r="O31" s="67"/>
    </row>
    <row r="32" spans="1:16" s="76" customFormat="1" ht="26.4" x14ac:dyDescent="0.25">
      <c r="A32" s="70" t="s">
        <v>105</v>
      </c>
      <c r="B32" s="70" t="str">
        <f t="shared" si="0"/>
        <v>Position</v>
      </c>
      <c r="C32" s="70" t="str">
        <f t="shared" si="1"/>
        <v>Outbuildning/farm buildning</v>
      </c>
      <c r="D32" s="70" t="s">
        <v>106</v>
      </c>
      <c r="E32" s="70" t="s">
        <v>49</v>
      </c>
      <c r="F32" s="70" t="s">
        <v>222</v>
      </c>
      <c r="G32" s="70" t="s">
        <v>14</v>
      </c>
      <c r="H32" s="71" t="s">
        <v>107</v>
      </c>
      <c r="I32" s="72">
        <v>43</v>
      </c>
      <c r="J32" s="72">
        <v>20</v>
      </c>
      <c r="K32" s="73"/>
      <c r="L32" s="73" t="s">
        <v>16</v>
      </c>
      <c r="M32" s="73"/>
      <c r="N32" s="73"/>
      <c r="O32" s="74"/>
      <c r="P32" s="75" t="s">
        <v>1766</v>
      </c>
    </row>
    <row r="33" spans="1:16" s="76" customFormat="1" ht="20.399999999999999" x14ac:dyDescent="0.25">
      <c r="A33" s="70" t="s">
        <v>108</v>
      </c>
      <c r="B33" s="70" t="str">
        <f t="shared" si="0"/>
        <v>Position</v>
      </c>
      <c r="C33" s="70" t="str">
        <f t="shared" si="1"/>
        <v>Forest</v>
      </c>
      <c r="D33" s="70" t="s">
        <v>109</v>
      </c>
      <c r="E33" s="70" t="s">
        <v>49</v>
      </c>
      <c r="F33" s="70" t="s">
        <v>222</v>
      </c>
      <c r="G33" s="70" t="s">
        <v>14</v>
      </c>
      <c r="H33" s="71" t="s">
        <v>110</v>
      </c>
      <c r="I33" s="72">
        <v>15</v>
      </c>
      <c r="J33" s="72">
        <v>6</v>
      </c>
      <c r="K33" s="73"/>
      <c r="L33" s="73" t="s">
        <v>16</v>
      </c>
      <c r="M33" s="73"/>
      <c r="N33" s="73"/>
      <c r="O33" s="74"/>
      <c r="P33" s="78" t="s">
        <v>1765</v>
      </c>
    </row>
    <row r="34" spans="1:16" ht="51" x14ac:dyDescent="0.25">
      <c r="A34" s="30" t="s">
        <v>111</v>
      </c>
      <c r="B34" s="30" t="str">
        <f t="shared" ref="B34:B65" si="2">LEFT(A34,SEARCH(";",A34)-1)</f>
        <v>Position</v>
      </c>
      <c r="C34" s="30" t="str">
        <f>RIGHT(A34,(LEN(A34)-SEARCH(";",A34)-1))</f>
        <v>Small boat</v>
      </c>
      <c r="D34" s="30" t="s">
        <v>112</v>
      </c>
      <c r="E34" s="30" t="s">
        <v>49</v>
      </c>
      <c r="F34" s="30" t="s">
        <v>222</v>
      </c>
      <c r="G34" s="30" t="s">
        <v>14</v>
      </c>
      <c r="H34" s="62" t="s">
        <v>113</v>
      </c>
      <c r="I34" s="31">
        <v>69</v>
      </c>
      <c r="J34" s="31">
        <v>11</v>
      </c>
      <c r="K34" s="7" t="s">
        <v>16</v>
      </c>
      <c r="L34" s="7" t="s">
        <v>16</v>
      </c>
      <c r="M34" s="7"/>
      <c r="N34" s="7"/>
      <c r="O34" s="67"/>
    </row>
    <row r="35" spans="1:16" s="76" customFormat="1" ht="51" x14ac:dyDescent="0.25">
      <c r="A35" s="70" t="s">
        <v>114</v>
      </c>
      <c r="B35" s="70" t="str">
        <f t="shared" si="2"/>
        <v>Position</v>
      </c>
      <c r="C35" s="70" t="str">
        <f t="shared" ref="C35:C68" si="3">RIGHT(A35,(LEN(A35)-SEARCH(";",A35)-1))</f>
        <v>Travel</v>
      </c>
      <c r="D35" s="70" t="s">
        <v>115</v>
      </c>
      <c r="E35" s="70" t="s">
        <v>49</v>
      </c>
      <c r="F35" s="70" t="s">
        <v>222</v>
      </c>
      <c r="G35" s="70" t="s">
        <v>14</v>
      </c>
      <c r="H35" s="71" t="s">
        <v>116</v>
      </c>
      <c r="I35" s="72">
        <v>59</v>
      </c>
      <c r="J35" s="72">
        <v>21</v>
      </c>
      <c r="K35" s="73"/>
      <c r="L35" s="73" t="s">
        <v>16</v>
      </c>
      <c r="M35" s="73"/>
      <c r="N35" s="73" t="s">
        <v>16</v>
      </c>
      <c r="O35" s="74"/>
      <c r="P35" s="75" t="s">
        <v>1767</v>
      </c>
    </row>
    <row r="36" spans="1:16" ht="40.799999999999997" x14ac:dyDescent="0.25">
      <c r="A36" s="30" t="s">
        <v>117</v>
      </c>
      <c r="B36" s="30" t="str">
        <f t="shared" si="2"/>
        <v>Position</v>
      </c>
      <c r="C36" s="30" t="str">
        <f t="shared" si="3"/>
        <v>Miscellaneous</v>
      </c>
      <c r="D36" s="30" t="s">
        <v>118</v>
      </c>
      <c r="E36" s="30" t="s">
        <v>49</v>
      </c>
      <c r="F36" s="30" t="s">
        <v>222</v>
      </c>
      <c r="G36" s="30" t="s">
        <v>14</v>
      </c>
      <c r="H36" s="62" t="s">
        <v>119</v>
      </c>
      <c r="I36" s="31">
        <v>18</v>
      </c>
      <c r="J36" s="31">
        <v>7</v>
      </c>
      <c r="K36" s="7" t="s">
        <v>16</v>
      </c>
      <c r="L36" s="7" t="s">
        <v>16</v>
      </c>
      <c r="M36" s="7"/>
      <c r="N36" s="7" t="s">
        <v>16</v>
      </c>
      <c r="O36" s="67"/>
    </row>
    <row r="37" spans="1:16" ht="40.799999999999997" x14ac:dyDescent="0.25">
      <c r="A37" s="30" t="s">
        <v>117</v>
      </c>
      <c r="B37" s="30" t="str">
        <f t="shared" si="2"/>
        <v>Position</v>
      </c>
      <c r="C37" s="30" t="str">
        <f t="shared" si="3"/>
        <v>Miscellaneous</v>
      </c>
      <c r="D37" s="30" t="s">
        <v>120</v>
      </c>
      <c r="E37" s="30" t="s">
        <v>49</v>
      </c>
      <c r="F37" s="30" t="s">
        <v>222</v>
      </c>
      <c r="G37" s="30" t="s">
        <v>14</v>
      </c>
      <c r="H37" s="62" t="s">
        <v>121</v>
      </c>
      <c r="I37" s="31">
        <v>133</v>
      </c>
      <c r="J37" s="31">
        <v>19</v>
      </c>
      <c r="K37" s="7"/>
      <c r="L37" s="7" t="s">
        <v>16</v>
      </c>
      <c r="M37" s="7"/>
      <c r="N37" s="7"/>
      <c r="O37" s="67"/>
    </row>
    <row r="38" spans="1:16" ht="51" x14ac:dyDescent="0.25">
      <c r="A38" s="30" t="s">
        <v>122</v>
      </c>
      <c r="B38" s="30" t="str">
        <f t="shared" si="2"/>
        <v>Position</v>
      </c>
      <c r="C38" s="30" t="str">
        <f t="shared" si="3"/>
        <v>Miscellaneous (PSTP ÖV + agriculture)</v>
      </c>
      <c r="D38" s="30" t="s">
        <v>123</v>
      </c>
      <c r="E38" s="30" t="s">
        <v>49</v>
      </c>
      <c r="F38" s="30" t="s">
        <v>222</v>
      </c>
      <c r="G38" s="30" t="s">
        <v>14</v>
      </c>
      <c r="H38" s="62" t="s">
        <v>124</v>
      </c>
      <c r="I38" s="31">
        <v>229</v>
      </c>
      <c r="J38" s="31">
        <v>27</v>
      </c>
      <c r="K38" s="7"/>
      <c r="L38" s="7" t="s">
        <v>16</v>
      </c>
      <c r="M38" s="7"/>
      <c r="N38" s="7"/>
      <c r="O38" s="67"/>
    </row>
    <row r="39" spans="1:16" ht="81.599999999999994" x14ac:dyDescent="0.25">
      <c r="A39" s="30" t="s">
        <v>125</v>
      </c>
      <c r="B39" s="30" t="str">
        <f t="shared" si="2"/>
        <v>Position</v>
      </c>
      <c r="C39" s="30" t="str">
        <f t="shared" si="3"/>
        <v>Boat</v>
      </c>
      <c r="D39" s="30" t="s">
        <v>126</v>
      </c>
      <c r="E39" s="30" t="s">
        <v>49</v>
      </c>
      <c r="F39" s="30" t="s">
        <v>222</v>
      </c>
      <c r="G39" s="30" t="s">
        <v>14</v>
      </c>
      <c r="H39" s="62" t="s">
        <v>127</v>
      </c>
      <c r="I39" s="31">
        <v>95</v>
      </c>
      <c r="J39" s="31">
        <v>24</v>
      </c>
      <c r="K39" s="7" t="s">
        <v>16</v>
      </c>
      <c r="L39" s="7"/>
      <c r="M39" s="7"/>
      <c r="N39" s="7"/>
      <c r="O39" s="67"/>
    </row>
    <row r="40" spans="1:16" ht="40.799999999999997" x14ac:dyDescent="0.25">
      <c r="A40" s="30" t="s">
        <v>128</v>
      </c>
      <c r="B40" s="30" t="str">
        <f t="shared" si="2"/>
        <v>Position</v>
      </c>
      <c r="C40" s="30" t="str">
        <f t="shared" si="3"/>
        <v>Accident</v>
      </c>
      <c r="D40" s="30" t="s">
        <v>129</v>
      </c>
      <c r="E40" s="30" t="s">
        <v>49</v>
      </c>
      <c r="F40" s="30" t="s">
        <v>222</v>
      </c>
      <c r="G40" s="30" t="s">
        <v>14</v>
      </c>
      <c r="H40" s="62" t="s">
        <v>130</v>
      </c>
      <c r="I40" s="31">
        <v>116</v>
      </c>
      <c r="J40" s="31">
        <v>39</v>
      </c>
      <c r="K40" s="7"/>
      <c r="L40" s="7"/>
      <c r="M40" s="7" t="s">
        <v>16</v>
      </c>
      <c r="N40" s="7"/>
      <c r="O40" s="67"/>
    </row>
    <row r="41" spans="1:16" ht="30.6" x14ac:dyDescent="0.25">
      <c r="A41" s="30" t="s">
        <v>131</v>
      </c>
      <c r="B41" s="30" t="str">
        <f t="shared" si="2"/>
        <v>Position</v>
      </c>
      <c r="C41" s="30" t="str">
        <f t="shared" si="3"/>
        <v>Accident, person insured</v>
      </c>
      <c r="D41" s="30" t="s">
        <v>132</v>
      </c>
      <c r="E41" s="30" t="s">
        <v>49</v>
      </c>
      <c r="F41" s="30" t="s">
        <v>222</v>
      </c>
      <c r="G41" s="30" t="s">
        <v>14</v>
      </c>
      <c r="H41" s="62" t="s">
        <v>133</v>
      </c>
      <c r="I41" s="31">
        <v>146</v>
      </c>
      <c r="J41" s="31">
        <v>12</v>
      </c>
      <c r="K41" s="7"/>
      <c r="L41" s="7"/>
      <c r="M41" s="7" t="s">
        <v>16</v>
      </c>
      <c r="N41" s="7"/>
      <c r="O41" s="67"/>
    </row>
    <row r="42" spans="1:16" ht="30.6" x14ac:dyDescent="0.25">
      <c r="A42" s="30" t="s">
        <v>134</v>
      </c>
      <c r="B42" s="30" t="str">
        <f t="shared" si="2"/>
        <v>Position</v>
      </c>
      <c r="C42" s="30" t="str">
        <f t="shared" si="3"/>
        <v>Accident, clauses</v>
      </c>
      <c r="D42" s="30" t="s">
        <v>135</v>
      </c>
      <c r="E42" s="30" t="s">
        <v>49</v>
      </c>
      <c r="F42" s="30" t="s">
        <v>222</v>
      </c>
      <c r="G42" s="30" t="s">
        <v>14</v>
      </c>
      <c r="H42" s="62" t="s">
        <v>136</v>
      </c>
      <c r="I42" s="31">
        <v>82</v>
      </c>
      <c r="J42" s="31">
        <v>9</v>
      </c>
      <c r="K42" s="7"/>
      <c r="L42" s="7"/>
      <c r="M42" s="7" t="s">
        <v>16</v>
      </c>
      <c r="N42" s="7"/>
      <c r="O42" s="67"/>
    </row>
    <row r="43" spans="1:16" ht="20.399999999999999" x14ac:dyDescent="0.25">
      <c r="A43" s="30" t="s">
        <v>137</v>
      </c>
      <c r="B43" s="30" t="str">
        <f t="shared" si="2"/>
        <v>Position</v>
      </c>
      <c r="C43" s="30" t="str">
        <f t="shared" si="3"/>
        <v>Housing</v>
      </c>
      <c r="D43" s="30" t="s">
        <v>103</v>
      </c>
      <c r="E43" s="30" t="s">
        <v>49</v>
      </c>
      <c r="F43" s="30" t="s">
        <v>222</v>
      </c>
      <c r="G43" s="30" t="s">
        <v>14</v>
      </c>
      <c r="H43" s="62" t="s">
        <v>138</v>
      </c>
      <c r="I43" s="31">
        <v>100</v>
      </c>
      <c r="J43" s="31">
        <v>40</v>
      </c>
      <c r="K43" s="7"/>
      <c r="L43" s="7" t="s">
        <v>16</v>
      </c>
      <c r="M43" s="7"/>
      <c r="N43" s="7"/>
      <c r="O43" s="67"/>
    </row>
    <row r="44" spans="1:16" ht="30.6" x14ac:dyDescent="0.25">
      <c r="A44" s="30" t="s">
        <v>139</v>
      </c>
      <c r="B44" s="30" t="str">
        <f t="shared" si="2"/>
        <v>Position</v>
      </c>
      <c r="C44" s="30" t="str">
        <f t="shared" si="3"/>
        <v>Boat, factor depending  on boat model</v>
      </c>
      <c r="D44" s="30" t="s">
        <v>140</v>
      </c>
      <c r="E44" s="30" t="s">
        <v>49</v>
      </c>
      <c r="F44" s="30" t="s">
        <v>222</v>
      </c>
      <c r="G44" s="30" t="s">
        <v>14</v>
      </c>
      <c r="H44" s="62" t="s">
        <v>141</v>
      </c>
      <c r="I44" s="31">
        <v>26</v>
      </c>
      <c r="J44" s="31">
        <v>7</v>
      </c>
      <c r="K44" s="7" t="s">
        <v>16</v>
      </c>
      <c r="L44" s="7"/>
      <c r="M44" s="7"/>
      <c r="N44" s="7"/>
      <c r="O44" s="67"/>
    </row>
    <row r="45" spans="1:16" s="76" customFormat="1" ht="66" x14ac:dyDescent="0.25">
      <c r="A45" s="70" t="s">
        <v>142</v>
      </c>
      <c r="B45" s="70" t="str">
        <f t="shared" si="2"/>
        <v>Position</v>
      </c>
      <c r="C45" s="70" t="str">
        <f t="shared" si="3"/>
        <v xml:space="preserve">Castle </v>
      </c>
      <c r="D45" s="70" t="s">
        <v>143</v>
      </c>
      <c r="E45" s="70" t="s">
        <v>49</v>
      </c>
      <c r="F45" s="70" t="s">
        <v>222</v>
      </c>
      <c r="G45" s="70" t="s">
        <v>14</v>
      </c>
      <c r="H45" s="71" t="s">
        <v>144</v>
      </c>
      <c r="I45" s="72">
        <v>46</v>
      </c>
      <c r="J45" s="72">
        <v>19</v>
      </c>
      <c r="K45" s="73"/>
      <c r="L45" s="73" t="s">
        <v>16</v>
      </c>
      <c r="M45" s="73"/>
      <c r="N45" s="73"/>
      <c r="O45" s="74"/>
      <c r="P45" s="75" t="s">
        <v>2027</v>
      </c>
    </row>
    <row r="46" spans="1:16" ht="40.799999999999997" x14ac:dyDescent="0.25">
      <c r="A46" s="30" t="s">
        <v>145</v>
      </c>
      <c r="B46" s="30" t="str">
        <f t="shared" si="2"/>
        <v>Position</v>
      </c>
      <c r="C46" s="30" t="str">
        <f t="shared" si="3"/>
        <v>Stay abroad, personal property and medical costs</v>
      </c>
      <c r="D46" s="30" t="s">
        <v>146</v>
      </c>
      <c r="E46" s="30" t="s">
        <v>49</v>
      </c>
      <c r="F46" s="30" t="s">
        <v>222</v>
      </c>
      <c r="G46" s="30" t="s">
        <v>14</v>
      </c>
      <c r="H46" s="62" t="s">
        <v>147</v>
      </c>
      <c r="I46" s="31">
        <v>70</v>
      </c>
      <c r="J46" s="31">
        <v>8</v>
      </c>
      <c r="K46" s="7"/>
      <c r="L46" s="7" t="s">
        <v>16</v>
      </c>
      <c r="M46" s="7"/>
      <c r="N46" s="7" t="s">
        <v>16</v>
      </c>
      <c r="O46" s="67"/>
    </row>
    <row r="47" spans="1:16" s="76" customFormat="1" ht="66" x14ac:dyDescent="0.25">
      <c r="A47" s="70" t="s">
        <v>148</v>
      </c>
      <c r="B47" s="70" t="str">
        <f t="shared" si="2"/>
        <v>Position</v>
      </c>
      <c r="C47" s="70" t="str">
        <f t="shared" si="3"/>
        <v>Subset, part of outbuilding/farm building for assessment</v>
      </c>
      <c r="D47" s="70" t="s">
        <v>149</v>
      </c>
      <c r="E47" s="70" t="s">
        <v>49</v>
      </c>
      <c r="F47" s="70" t="s">
        <v>222</v>
      </c>
      <c r="G47" s="70" t="s">
        <v>14</v>
      </c>
      <c r="H47" s="71" t="s">
        <v>150</v>
      </c>
      <c r="I47" s="72">
        <v>72</v>
      </c>
      <c r="J47" s="72">
        <v>18</v>
      </c>
      <c r="K47" s="73"/>
      <c r="L47" s="73" t="s">
        <v>16</v>
      </c>
      <c r="M47" s="73"/>
      <c r="N47" s="73"/>
      <c r="O47" s="74"/>
      <c r="P47" s="75" t="s">
        <v>2006</v>
      </c>
    </row>
    <row r="48" spans="1:16" s="76" customFormat="1" ht="40.799999999999997" x14ac:dyDescent="0.25">
      <c r="A48" s="70" t="s">
        <v>151</v>
      </c>
      <c r="B48" s="70" t="str">
        <f t="shared" si="2"/>
        <v>Position</v>
      </c>
      <c r="C48" s="70" t="str">
        <f t="shared" si="3"/>
        <v>Subset, part of outbuilding/fram building, premium and insured amount</v>
      </c>
      <c r="D48" s="70" t="s">
        <v>152</v>
      </c>
      <c r="E48" s="70" t="s">
        <v>49</v>
      </c>
      <c r="F48" s="70" t="s">
        <v>222</v>
      </c>
      <c r="G48" s="70" t="s">
        <v>14</v>
      </c>
      <c r="H48" s="71" t="s">
        <v>153</v>
      </c>
      <c r="I48" s="72">
        <v>34</v>
      </c>
      <c r="J48" s="72">
        <v>11</v>
      </c>
      <c r="K48" s="73"/>
      <c r="L48" s="73" t="s">
        <v>16</v>
      </c>
      <c r="M48" s="73"/>
      <c r="N48" s="73"/>
      <c r="O48" s="74"/>
      <c r="P48" s="75" t="s">
        <v>2007</v>
      </c>
    </row>
    <row r="49" spans="1:16" s="76" customFormat="1" ht="30.6" x14ac:dyDescent="0.25">
      <c r="A49" s="70" t="s">
        <v>154</v>
      </c>
      <c r="B49" s="70" t="str">
        <f t="shared" si="2"/>
        <v>Position</v>
      </c>
      <c r="C49" s="70" t="str">
        <f t="shared" si="3"/>
        <v>Subset, house/villa</v>
      </c>
      <c r="D49" s="70" t="s">
        <v>155</v>
      </c>
      <c r="E49" s="70" t="s">
        <v>49</v>
      </c>
      <c r="F49" s="70" t="s">
        <v>222</v>
      </c>
      <c r="G49" s="70" t="s">
        <v>14</v>
      </c>
      <c r="H49" s="71" t="s">
        <v>156</v>
      </c>
      <c r="I49" s="72">
        <v>23</v>
      </c>
      <c r="J49" s="72">
        <v>16</v>
      </c>
      <c r="K49" s="73"/>
      <c r="L49" s="73" t="s">
        <v>16</v>
      </c>
      <c r="M49" s="73"/>
      <c r="N49" s="73"/>
      <c r="O49" s="74"/>
      <c r="P49" s="75" t="s">
        <v>2008</v>
      </c>
    </row>
    <row r="50" spans="1:16" ht="20.399999999999999" x14ac:dyDescent="0.25">
      <c r="A50" s="30" t="s">
        <v>157</v>
      </c>
      <c r="B50" s="30" t="str">
        <f t="shared" si="2"/>
        <v>Position</v>
      </c>
      <c r="C50" s="30" t="str">
        <f t="shared" si="3"/>
        <v>Subset, allrisc for specified items</v>
      </c>
      <c r="D50" s="30" t="s">
        <v>158</v>
      </c>
      <c r="E50" s="30" t="s">
        <v>49</v>
      </c>
      <c r="F50" s="30" t="s">
        <v>222</v>
      </c>
      <c r="G50" s="30" t="s">
        <v>14</v>
      </c>
      <c r="H50" s="62" t="s">
        <v>159</v>
      </c>
      <c r="I50" s="31">
        <v>71</v>
      </c>
      <c r="J50" s="31">
        <v>8</v>
      </c>
      <c r="K50" s="7"/>
      <c r="L50" s="7" t="s">
        <v>16</v>
      </c>
      <c r="M50" s="7"/>
      <c r="N50" s="7"/>
      <c r="O50" s="67"/>
    </row>
    <row r="51" spans="1:16" ht="20.399999999999999" x14ac:dyDescent="0.25">
      <c r="A51" s="30" t="s">
        <v>160</v>
      </c>
      <c r="B51" s="30" t="str">
        <f t="shared" si="2"/>
        <v>Position</v>
      </c>
      <c r="C51" s="30" t="str">
        <f t="shared" si="3"/>
        <v>Insured site for stored property</v>
      </c>
      <c r="D51" s="30" t="s">
        <v>161</v>
      </c>
      <c r="E51" s="30" t="s">
        <v>49</v>
      </c>
      <c r="F51" s="30" t="s">
        <v>222</v>
      </c>
      <c r="G51" s="30" t="s">
        <v>14</v>
      </c>
      <c r="H51" s="62" t="s">
        <v>162</v>
      </c>
      <c r="I51" s="31">
        <v>53</v>
      </c>
      <c r="J51" s="31">
        <v>4</v>
      </c>
      <c r="K51" s="7"/>
      <c r="L51" s="7" t="s">
        <v>16</v>
      </c>
      <c r="M51" s="7"/>
      <c r="N51" s="7"/>
      <c r="O51" s="67"/>
    </row>
    <row r="52" spans="1:16" ht="30.6" x14ac:dyDescent="0.25">
      <c r="A52" s="30" t="s">
        <v>163</v>
      </c>
      <c r="B52" s="30" t="str">
        <f t="shared" si="2"/>
        <v>Position</v>
      </c>
      <c r="C52" s="30" t="str">
        <f t="shared" si="3"/>
        <v>Boat, engine</v>
      </c>
      <c r="D52" s="30" t="s">
        <v>164</v>
      </c>
      <c r="E52" s="30" t="s">
        <v>49</v>
      </c>
      <c r="F52" s="30" t="s">
        <v>222</v>
      </c>
      <c r="G52" s="30" t="s">
        <v>14</v>
      </c>
      <c r="H52" s="62" t="s">
        <v>165</v>
      </c>
      <c r="I52" s="31">
        <v>103</v>
      </c>
      <c r="J52" s="31">
        <v>15</v>
      </c>
      <c r="K52" s="7" t="s">
        <v>16</v>
      </c>
      <c r="L52" s="7"/>
      <c r="M52" s="7"/>
      <c r="N52" s="7"/>
      <c r="O52" s="67"/>
    </row>
    <row r="53" spans="1:16" ht="20.399999999999999" x14ac:dyDescent="0.25">
      <c r="A53" s="30" t="s">
        <v>166</v>
      </c>
      <c r="B53" s="30" t="str">
        <f t="shared" si="2"/>
        <v>Position</v>
      </c>
      <c r="C53" s="30" t="str">
        <f t="shared" si="3"/>
        <v>Boat, dinghy</v>
      </c>
      <c r="D53" s="30" t="s">
        <v>103</v>
      </c>
      <c r="E53" s="30" t="s">
        <v>49</v>
      </c>
      <c r="F53" s="30" t="s">
        <v>222</v>
      </c>
      <c r="G53" s="30" t="s">
        <v>14</v>
      </c>
      <c r="H53" s="62" t="s">
        <v>167</v>
      </c>
      <c r="I53" s="31">
        <v>83</v>
      </c>
      <c r="J53" s="31">
        <v>13</v>
      </c>
      <c r="K53" s="7" t="s">
        <v>16</v>
      </c>
      <c r="L53" s="7"/>
      <c r="M53" s="7"/>
      <c r="N53" s="7"/>
      <c r="O53" s="67"/>
    </row>
    <row r="54" spans="1:16" ht="30.6" x14ac:dyDescent="0.25">
      <c r="A54" s="30" t="s">
        <v>168</v>
      </c>
      <c r="B54" s="30" t="str">
        <f t="shared" si="2"/>
        <v>Position</v>
      </c>
      <c r="C54" s="30" t="str">
        <f t="shared" si="3"/>
        <v>Boat data from National Boat Registry</v>
      </c>
      <c r="D54" s="30" t="s">
        <v>169</v>
      </c>
      <c r="E54" s="30" t="s">
        <v>49</v>
      </c>
      <c r="F54" s="30" t="s">
        <v>222</v>
      </c>
      <c r="G54" s="30" t="s">
        <v>14</v>
      </c>
      <c r="H54" s="62" t="s">
        <v>170</v>
      </c>
      <c r="I54" s="31">
        <v>143</v>
      </c>
      <c r="J54" s="31">
        <v>16</v>
      </c>
      <c r="K54" s="7" t="s">
        <v>16</v>
      </c>
      <c r="L54" s="7"/>
      <c r="M54" s="7"/>
      <c r="N54" s="7"/>
      <c r="O54" s="67"/>
    </row>
    <row r="55" spans="1:16" ht="40.799999999999997" x14ac:dyDescent="0.25">
      <c r="A55" s="30" t="s">
        <v>171</v>
      </c>
      <c r="B55" s="30" t="str">
        <f t="shared" si="2"/>
        <v>Position</v>
      </c>
      <c r="C55" s="30" t="str">
        <f t="shared" si="3"/>
        <v>Boat data from National Boat Registry, notes</v>
      </c>
      <c r="D55" s="30" t="s">
        <v>172</v>
      </c>
      <c r="E55" s="30" t="s">
        <v>49</v>
      </c>
      <c r="F55" s="30" t="s">
        <v>222</v>
      </c>
      <c r="G55" s="30" t="s">
        <v>14</v>
      </c>
      <c r="H55" s="62" t="s">
        <v>173</v>
      </c>
      <c r="I55" s="31">
        <v>313</v>
      </c>
      <c r="J55" s="31">
        <v>10</v>
      </c>
      <c r="K55" s="7" t="s">
        <v>16</v>
      </c>
      <c r="L55" s="7"/>
      <c r="M55" s="7"/>
      <c r="N55" s="7"/>
      <c r="O55" s="67"/>
    </row>
    <row r="56" spans="1:16" s="76" customFormat="1" ht="51" x14ac:dyDescent="0.25">
      <c r="A56" s="70" t="s">
        <v>174</v>
      </c>
      <c r="B56" s="70" t="str">
        <f t="shared" si="2"/>
        <v>Position</v>
      </c>
      <c r="C56" s="70" t="str">
        <f t="shared" si="3"/>
        <v>Subset, housing</v>
      </c>
      <c r="D56" s="70" t="s">
        <v>175</v>
      </c>
      <c r="E56" s="70" t="s">
        <v>49</v>
      </c>
      <c r="F56" s="70" t="s">
        <v>222</v>
      </c>
      <c r="G56" s="70" t="s">
        <v>14</v>
      </c>
      <c r="H56" s="71" t="s">
        <v>176</v>
      </c>
      <c r="I56" s="72">
        <v>57</v>
      </c>
      <c r="J56" s="72">
        <v>19</v>
      </c>
      <c r="K56" s="73"/>
      <c r="L56" s="73" t="s">
        <v>16</v>
      </c>
      <c r="M56" s="73"/>
      <c r="N56" s="73"/>
      <c r="O56" s="74"/>
      <c r="P56" s="75" t="s">
        <v>2008</v>
      </c>
    </row>
    <row r="57" spans="1:16" s="76" customFormat="1" ht="66" x14ac:dyDescent="0.25">
      <c r="A57" s="70" t="s">
        <v>177</v>
      </c>
      <c r="B57" s="70" t="str">
        <f t="shared" si="2"/>
        <v>Position</v>
      </c>
      <c r="C57" s="70" t="str">
        <f t="shared" si="3"/>
        <v>Subset, castle, floor</v>
      </c>
      <c r="D57" s="70" t="s">
        <v>178</v>
      </c>
      <c r="E57" s="70" t="s">
        <v>49</v>
      </c>
      <c r="F57" s="70" t="s">
        <v>222</v>
      </c>
      <c r="G57" s="70" t="s">
        <v>14</v>
      </c>
      <c r="H57" s="71" t="s">
        <v>179</v>
      </c>
      <c r="I57" s="72">
        <v>73</v>
      </c>
      <c r="J57" s="72">
        <v>11</v>
      </c>
      <c r="K57" s="73"/>
      <c r="L57" s="73" t="s">
        <v>16</v>
      </c>
      <c r="M57" s="73"/>
      <c r="N57" s="73"/>
      <c r="O57" s="74"/>
      <c r="P57" s="75" t="s">
        <v>2026</v>
      </c>
    </row>
    <row r="58" spans="1:16" s="76" customFormat="1" ht="66" x14ac:dyDescent="0.25">
      <c r="A58" s="70" t="s">
        <v>180</v>
      </c>
      <c r="B58" s="70" t="str">
        <f t="shared" si="2"/>
        <v>Position</v>
      </c>
      <c r="C58" s="70" t="str">
        <f t="shared" si="3"/>
        <v>Subset, castle, inventory</v>
      </c>
      <c r="D58" s="70" t="s">
        <v>181</v>
      </c>
      <c r="E58" s="70" t="s">
        <v>49</v>
      </c>
      <c r="F58" s="70" t="s">
        <v>222</v>
      </c>
      <c r="G58" s="70" t="s">
        <v>14</v>
      </c>
      <c r="H58" s="71" t="s">
        <v>182</v>
      </c>
      <c r="I58" s="72">
        <v>72</v>
      </c>
      <c r="J58" s="72">
        <v>12</v>
      </c>
      <c r="K58" s="73"/>
      <c r="L58" s="73" t="s">
        <v>16</v>
      </c>
      <c r="M58" s="73"/>
      <c r="N58" s="73"/>
      <c r="O58" s="74"/>
      <c r="P58" s="75" t="s">
        <v>2026</v>
      </c>
    </row>
    <row r="59" spans="1:16" s="76" customFormat="1" ht="66" x14ac:dyDescent="0.25">
      <c r="A59" s="70" t="s">
        <v>180</v>
      </c>
      <c r="B59" s="70" t="str">
        <f t="shared" si="2"/>
        <v>Position</v>
      </c>
      <c r="C59" s="70" t="str">
        <f t="shared" si="3"/>
        <v>Subset, castle, inventory</v>
      </c>
      <c r="D59" s="70" t="s">
        <v>183</v>
      </c>
      <c r="E59" s="70" t="s">
        <v>49</v>
      </c>
      <c r="F59" s="70" t="s">
        <v>222</v>
      </c>
      <c r="G59" s="70" t="s">
        <v>14</v>
      </c>
      <c r="H59" s="71" t="s">
        <v>184</v>
      </c>
      <c r="I59" s="72">
        <v>55</v>
      </c>
      <c r="J59" s="72">
        <v>6</v>
      </c>
      <c r="K59" s="73"/>
      <c r="L59" s="73" t="s">
        <v>16</v>
      </c>
      <c r="M59" s="73"/>
      <c r="N59" s="73"/>
      <c r="O59" s="74"/>
      <c r="P59" s="75" t="s">
        <v>2026</v>
      </c>
    </row>
    <row r="60" spans="1:16" s="76" customFormat="1" ht="66" x14ac:dyDescent="0.25">
      <c r="A60" s="70" t="s">
        <v>185</v>
      </c>
      <c r="B60" s="70" t="str">
        <f t="shared" si="2"/>
        <v>Position</v>
      </c>
      <c r="C60" s="70" t="str">
        <f t="shared" si="3"/>
        <v>Subset, castle, amount insured</v>
      </c>
      <c r="D60" s="70" t="s">
        <v>186</v>
      </c>
      <c r="E60" s="70" t="s">
        <v>49</v>
      </c>
      <c r="F60" s="70" t="s">
        <v>222</v>
      </c>
      <c r="G60" s="70" t="s">
        <v>14</v>
      </c>
      <c r="H60" s="71" t="s">
        <v>187</v>
      </c>
      <c r="I60" s="72">
        <v>28</v>
      </c>
      <c r="J60" s="72">
        <v>9</v>
      </c>
      <c r="K60" s="73"/>
      <c r="L60" s="73" t="s">
        <v>16</v>
      </c>
      <c r="M60" s="73"/>
      <c r="N60" s="73"/>
      <c r="O60" s="74"/>
      <c r="P60" s="75" t="s">
        <v>2026</v>
      </c>
    </row>
    <row r="61" spans="1:16" ht="51" x14ac:dyDescent="0.25">
      <c r="A61" s="30" t="s">
        <v>188</v>
      </c>
      <c r="B61" s="30" t="str">
        <f t="shared" si="2"/>
        <v>Position</v>
      </c>
      <c r="C61" s="30" t="str">
        <f t="shared" si="3"/>
        <v>Travel, person insured</v>
      </c>
      <c r="D61" s="30" t="s">
        <v>189</v>
      </c>
      <c r="E61" s="30" t="s">
        <v>49</v>
      </c>
      <c r="F61" s="30" t="s">
        <v>222</v>
      </c>
      <c r="G61" s="30" t="s">
        <v>14</v>
      </c>
      <c r="H61" s="62" t="s">
        <v>190</v>
      </c>
      <c r="I61" s="31">
        <v>66</v>
      </c>
      <c r="J61" s="31">
        <v>11</v>
      </c>
      <c r="K61" s="7"/>
      <c r="L61" s="7" t="s">
        <v>16</v>
      </c>
      <c r="M61" s="7"/>
      <c r="N61" s="7" t="s">
        <v>16</v>
      </c>
      <c r="O61" s="67"/>
    </row>
    <row r="62" spans="1:16" ht="30.6" x14ac:dyDescent="0.25">
      <c r="A62" s="30" t="s">
        <v>191</v>
      </c>
      <c r="B62" s="30" t="str">
        <f t="shared" si="2"/>
        <v>Insurance</v>
      </c>
      <c r="C62" s="30" t="str">
        <f t="shared" si="3"/>
        <v>Annual or commission free premium chosen</v>
      </c>
      <c r="D62" s="30" t="s">
        <v>192</v>
      </c>
      <c r="E62" s="30" t="s">
        <v>13</v>
      </c>
      <c r="F62" s="30" t="s">
        <v>221</v>
      </c>
      <c r="G62" s="30" t="s">
        <v>14</v>
      </c>
      <c r="H62" s="62" t="s">
        <v>193</v>
      </c>
      <c r="I62" s="31">
        <v>15</v>
      </c>
      <c r="J62" s="31">
        <v>6</v>
      </c>
      <c r="K62" s="7"/>
      <c r="L62" s="7" t="s">
        <v>16</v>
      </c>
      <c r="M62" s="7" t="s">
        <v>16</v>
      </c>
      <c r="N62" s="7" t="s">
        <v>16</v>
      </c>
      <c r="O62" s="67"/>
    </row>
    <row r="63" spans="1:16" ht="30.6" x14ac:dyDescent="0.25">
      <c r="A63" s="30" t="s">
        <v>194</v>
      </c>
      <c r="B63" s="30" t="str">
        <f t="shared" si="2"/>
        <v>Insurance</v>
      </c>
      <c r="C63" s="30" t="str">
        <f t="shared" si="3"/>
        <v>annual commission</v>
      </c>
      <c r="D63" s="30" t="s">
        <v>195</v>
      </c>
      <c r="E63" s="30" t="s">
        <v>13</v>
      </c>
      <c r="F63" s="30" t="s">
        <v>221</v>
      </c>
      <c r="G63" s="30" t="s">
        <v>14</v>
      </c>
      <c r="H63" s="62" t="s">
        <v>196</v>
      </c>
      <c r="I63" s="31">
        <v>28</v>
      </c>
      <c r="J63" s="31">
        <v>10</v>
      </c>
      <c r="K63" s="7"/>
      <c r="L63" s="7" t="s">
        <v>16</v>
      </c>
      <c r="M63" s="7" t="s">
        <v>16</v>
      </c>
      <c r="N63" s="7" t="s">
        <v>16</v>
      </c>
      <c r="O63" s="67"/>
    </row>
    <row r="64" spans="1:16" ht="30.6" x14ac:dyDescent="0.25">
      <c r="A64" s="30" t="s">
        <v>197</v>
      </c>
      <c r="B64" s="30" t="str">
        <f t="shared" si="2"/>
        <v>Insurance</v>
      </c>
      <c r="C64" s="30" t="str">
        <f t="shared" si="3"/>
        <v>Co-insured, part-owner, additional info</v>
      </c>
      <c r="D64" s="30" t="s">
        <v>198</v>
      </c>
      <c r="E64" s="30" t="s">
        <v>13</v>
      </c>
      <c r="F64" s="30" t="s">
        <v>221</v>
      </c>
      <c r="G64" s="30" t="s">
        <v>14</v>
      </c>
      <c r="H64" s="62" t="s">
        <v>199</v>
      </c>
      <c r="I64" s="31">
        <v>78</v>
      </c>
      <c r="J64" s="31">
        <v>8</v>
      </c>
      <c r="K64" s="7" t="s">
        <v>16</v>
      </c>
      <c r="L64" s="7" t="s">
        <v>16</v>
      </c>
      <c r="M64" s="7" t="s">
        <v>16</v>
      </c>
      <c r="N64" s="7" t="s">
        <v>16</v>
      </c>
      <c r="O64" s="67"/>
    </row>
    <row r="65" spans="1:16" s="76" customFormat="1" ht="30.6" x14ac:dyDescent="0.25">
      <c r="A65" s="70" t="s">
        <v>200</v>
      </c>
      <c r="B65" s="70" t="str">
        <f t="shared" si="2"/>
        <v>Conversion shell</v>
      </c>
      <c r="C65" s="70" t="str">
        <f t="shared" si="3"/>
        <v>annual premium of converted insurance</v>
      </c>
      <c r="D65" s="70" t="s">
        <v>201</v>
      </c>
      <c r="E65" s="70" t="s">
        <v>13</v>
      </c>
      <c r="F65" s="70" t="s">
        <v>221</v>
      </c>
      <c r="G65" s="70" t="s">
        <v>14</v>
      </c>
      <c r="H65" s="71" t="s">
        <v>202</v>
      </c>
      <c r="I65" s="72">
        <v>17</v>
      </c>
      <c r="J65" s="72">
        <v>5</v>
      </c>
      <c r="K65" s="73"/>
      <c r="L65" s="73" t="s">
        <v>16</v>
      </c>
      <c r="M65" s="73"/>
      <c r="N65" s="73"/>
      <c r="O65" s="74"/>
      <c r="P65" s="76" t="s">
        <v>2040</v>
      </c>
    </row>
    <row r="66" spans="1:16" ht="51" x14ac:dyDescent="0.25">
      <c r="A66" s="34" t="s">
        <v>203</v>
      </c>
      <c r="B66" s="30" t="str">
        <f t="shared" ref="B66:B68" si="4">LEFT(A66,SEARCH(";",A66)-1)</f>
        <v>E-invoice</v>
      </c>
      <c r="C66" s="30" t="str">
        <f t="shared" si="3"/>
        <v>client consents (used in print jobs)</v>
      </c>
      <c r="D66" s="34" t="s">
        <v>204</v>
      </c>
      <c r="E66" s="30" t="s">
        <v>13</v>
      </c>
      <c r="F66" s="30" t="s">
        <v>221</v>
      </c>
      <c r="G66" s="30" t="s">
        <v>14</v>
      </c>
      <c r="H66" s="62" t="s">
        <v>205</v>
      </c>
      <c r="I66" s="31">
        <v>33</v>
      </c>
      <c r="J66" s="31">
        <v>6</v>
      </c>
      <c r="K66" s="7" t="s">
        <v>16</v>
      </c>
      <c r="L66" s="7" t="s">
        <v>16</v>
      </c>
      <c r="M66" s="7" t="s">
        <v>16</v>
      </c>
      <c r="N66" s="7" t="s">
        <v>16</v>
      </c>
      <c r="O66" s="67"/>
    </row>
    <row r="67" spans="1:16" ht="30.6" x14ac:dyDescent="0.25">
      <c r="A67" s="32" t="s">
        <v>206</v>
      </c>
      <c r="B67" s="30" t="str">
        <f t="shared" si="4"/>
        <v>Protected identity</v>
      </c>
      <c r="C67" s="30" t="str">
        <f t="shared" si="3"/>
        <v>personal identities under protection</v>
      </c>
      <c r="D67" s="32" t="s">
        <v>225</v>
      </c>
      <c r="E67" s="32" t="s">
        <v>207</v>
      </c>
      <c r="F67" s="32" t="s">
        <v>207</v>
      </c>
      <c r="G67" s="33" t="s">
        <v>208</v>
      </c>
      <c r="H67" s="62" t="s">
        <v>209</v>
      </c>
      <c r="I67" s="31">
        <v>15</v>
      </c>
      <c r="J67" s="31">
        <v>4</v>
      </c>
      <c r="K67" s="7" t="s">
        <v>16</v>
      </c>
      <c r="L67" s="7" t="s">
        <v>16</v>
      </c>
      <c r="M67" s="7" t="s">
        <v>16</v>
      </c>
      <c r="N67" s="7" t="s">
        <v>16</v>
      </c>
      <c r="O67" s="53"/>
    </row>
    <row r="68" spans="1:16" x14ac:dyDescent="0.25">
      <c r="A68" s="34" t="s">
        <v>226</v>
      </c>
      <c r="B68" s="30" t="str">
        <f t="shared" si="4"/>
        <v>Claims</v>
      </c>
      <c r="C68" s="30" t="str">
        <f t="shared" si="3"/>
        <v>head information</v>
      </c>
      <c r="D68" s="34" t="s">
        <v>213</v>
      </c>
      <c r="E68" s="30" t="s">
        <v>211</v>
      </c>
      <c r="F68" s="30" t="s">
        <v>211</v>
      </c>
      <c r="G68" s="30" t="s">
        <v>14</v>
      </c>
      <c r="H68" s="62" t="s">
        <v>210</v>
      </c>
      <c r="I68" s="31">
        <v>181</v>
      </c>
      <c r="J68" s="31">
        <v>54</v>
      </c>
      <c r="K68" s="7" t="s">
        <v>16</v>
      </c>
      <c r="L68" s="7" t="s">
        <v>16</v>
      </c>
      <c r="M68" s="7" t="s">
        <v>16</v>
      </c>
      <c r="N68" s="7" t="s">
        <v>16</v>
      </c>
      <c r="O68" s="7" t="s">
        <v>16</v>
      </c>
    </row>
    <row r="69" spans="1:16" ht="20.399999999999999" x14ac:dyDescent="0.25">
      <c r="A69" s="34" t="s">
        <v>214</v>
      </c>
      <c r="B69" s="34" t="s">
        <v>214</v>
      </c>
      <c r="C69" s="34" t="s">
        <v>214</v>
      </c>
      <c r="D69" s="34" t="s">
        <v>215</v>
      </c>
      <c r="E69" s="30" t="s">
        <v>216</v>
      </c>
      <c r="F69" s="30" t="s">
        <v>216</v>
      </c>
      <c r="G69" s="33" t="s">
        <v>208</v>
      </c>
      <c r="H69" s="62" t="s">
        <v>217</v>
      </c>
      <c r="I69" s="31">
        <v>90</v>
      </c>
      <c r="J69" s="31">
        <v>17</v>
      </c>
      <c r="K69" s="7" t="s">
        <v>16</v>
      </c>
      <c r="L69" s="7"/>
      <c r="M69" s="7"/>
      <c r="N69" s="7"/>
      <c r="O69" s="67"/>
    </row>
    <row r="70" spans="1:16" ht="20.399999999999999" x14ac:dyDescent="0.25">
      <c r="C70" s="30" t="s">
        <v>1592</v>
      </c>
      <c r="D70" s="34" t="s">
        <v>1593</v>
      </c>
      <c r="E70" s="30"/>
      <c r="F70" s="30"/>
      <c r="G70" s="33" t="s">
        <v>208</v>
      </c>
      <c r="H70" s="62" t="s">
        <v>1569</v>
      </c>
      <c r="I70" s="31">
        <v>73</v>
      </c>
      <c r="J70" s="31">
        <v>13</v>
      </c>
      <c r="K70" s="7" t="s">
        <v>16</v>
      </c>
      <c r="L70" s="7" t="s">
        <v>16</v>
      </c>
      <c r="M70" s="7"/>
      <c r="N70" s="7"/>
      <c r="O70" s="67"/>
    </row>
    <row r="71" spans="1:16" ht="30.6" x14ac:dyDescent="0.25">
      <c r="C71" s="30" t="s">
        <v>1612</v>
      </c>
      <c r="D71" s="34" t="s">
        <v>1613</v>
      </c>
      <c r="E71" s="67"/>
      <c r="F71" s="67"/>
      <c r="G71" s="33" t="s">
        <v>208</v>
      </c>
      <c r="H71" s="69" t="s">
        <v>1594</v>
      </c>
      <c r="I71" s="67"/>
      <c r="J71" s="67"/>
      <c r="K71" s="7" t="s">
        <v>16</v>
      </c>
      <c r="L71" s="7" t="s">
        <v>16</v>
      </c>
      <c r="M71" s="7" t="s">
        <v>16</v>
      </c>
      <c r="N71" s="7" t="s">
        <v>16</v>
      </c>
      <c r="O71" s="67"/>
    </row>
  </sheetData>
  <autoFilter ref="A1:O71"/>
  <hyperlinks>
    <hyperlink ref="H2" location="KF100F!A1" display="KF100F"/>
    <hyperlink ref="H3" location="KF105F!A1" display="KF105F"/>
    <hyperlink ref="H4" location="KF108F!A1" display="KF108F"/>
    <hyperlink ref="H5" location="KF109F!A1" display="KF109F"/>
    <hyperlink ref="H6" location="KF110F!A1" display="KF110F"/>
    <hyperlink ref="H7" location="KF111F!A1" display="KF111F"/>
    <hyperlink ref="H8" location="KF114F!A1" display="KF114F"/>
    <hyperlink ref="H9" location="KF115F!A1" display="KF115F"/>
    <hyperlink ref="H10" location="KF116F!A1" display="KF116F"/>
    <hyperlink ref="H11" location="KF117F!A1" display="KF117F"/>
    <hyperlink ref="H12" location="KF118F!A1" display="KF118F"/>
    <hyperlink ref="H13" location="KF125F!A1" display="KF125F"/>
    <hyperlink ref="H14" location="KF126F!A1" display="KF126F"/>
    <hyperlink ref="H15" location="KF127F!A1" display="KF127F"/>
    <hyperlink ref="H16" location="KF128F!A1" display="KF128F"/>
    <hyperlink ref="H17" location="KF129F!A1" display="KF129F"/>
    <hyperlink ref="H18" location="KF130F!A1" display="KF130F"/>
    <hyperlink ref="H19" location="KF131F!A1" display="KF131F"/>
    <hyperlink ref="H21" location="KF133F!A1" display="KF133F"/>
    <hyperlink ref="H22" location="KF134F!A1" display="KF134F"/>
    <hyperlink ref="H25" location="KF147F!A1" display="KF147F"/>
    <hyperlink ref="H26" location="KF148F!A1" display="KF148F"/>
    <hyperlink ref="H34" location="KF160F!A1" display="KF160F"/>
    <hyperlink ref="H36" location="KF162F!A1" display="KF162F"/>
    <hyperlink ref="H39" location="KF165F!A1" display="KF165F"/>
    <hyperlink ref="H43" location="KF181F!A1" display="KF181F"/>
    <hyperlink ref="H44" location="KF183F!A1" display="KF183F"/>
    <hyperlink ref="H52" location="KF210F!A1" display="KF210F"/>
    <hyperlink ref="H53" location="KF211F!A1" display="KF211F"/>
    <hyperlink ref="H54" location="KF213F!A1" display="KF213F"/>
    <hyperlink ref="H55" location="KF214F!A1" display="KF214F"/>
    <hyperlink ref="H62" location="KF230T!A1" display="KF230T"/>
    <hyperlink ref="H63" location="KF302F!A1" display="KF302F"/>
    <hyperlink ref="H64" location="KF378F!A1" display="KF378F"/>
    <hyperlink ref="H66" location="BR161F!A1" display="BR161F"/>
    <hyperlink ref="H67" location="PL074F!A1" display="PL074F"/>
    <hyperlink ref="H68" location="KS003F!A1" display="KS003F"/>
    <hyperlink ref="H69" location="PL057F!A1" display="PL057F"/>
    <hyperlink ref="H70" location="PL050F!A1" display="PL050F"/>
    <hyperlink ref="H71" location="SP1000T!A1" display="SP1000T"/>
    <hyperlink ref="H20" location="KF132F!A1" display="KF132F"/>
    <hyperlink ref="H23" location="KF136F!A1" display="KF136F"/>
    <hyperlink ref="H24" location="KF137F!A1" display="KF137F"/>
    <hyperlink ref="H27" location="KF151F!A1" display="KF151F"/>
    <hyperlink ref="H28" location="KF152F!A1" display="KF152F"/>
    <hyperlink ref="H30" location="KF154F!A1" display="KF154F"/>
    <hyperlink ref="H31" location="KF155F!A1" display="KF155F"/>
    <hyperlink ref="H37" location="KF163F!A1" display="KF163F"/>
    <hyperlink ref="H38" location="KF164F!A1" display="KF164F"/>
    <hyperlink ref="H40" location="KF169F!A1" display="KF169F"/>
    <hyperlink ref="H41" location="KF170F!A1" display="KF170F"/>
    <hyperlink ref="H42" location="KF172F!A1" display="KF172F"/>
    <hyperlink ref="H46" location="KF189F!A1" display="KF189F"/>
    <hyperlink ref="H50" location="KF208F!A1" display="KF208F"/>
    <hyperlink ref="H51" location="KF209F!A1" display="KF209F"/>
    <hyperlink ref="H61" location="KF221F!A1" display="KF221F"/>
  </hyperlinks>
  <pageMargins left="0.70866141732283472" right="0.70866141732283472" top="0.74803149606299213" bottom="0.74803149606299213" header="0.31496062992125984" footer="0.31496062992125984"/>
  <pageSetup paperSize="9" scale="65" fitToHeight="3"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topLeftCell="G1" workbookViewId="0">
      <pane ySplit="1" topLeftCell="A8" activePane="bottomLeft" state="frozen"/>
      <selection activeCell="J1" sqref="J1"/>
      <selection pane="bottomLeft" activeCell="P10" sqref="P10"/>
    </sheetView>
  </sheetViews>
  <sheetFormatPr defaultRowHeight="13.2" x14ac:dyDescent="0.25"/>
  <cols>
    <col min="1" max="1" width="7.5546875" bestFit="1" customWidth="1"/>
    <col min="2" max="2" width="10.33203125" bestFit="1" customWidth="1"/>
    <col min="3" max="3" width="8.88671875" bestFit="1" customWidth="1"/>
    <col min="4" max="4" width="14.6640625" bestFit="1" customWidth="1"/>
    <col min="5" max="5" width="11.88671875" bestFit="1" customWidth="1"/>
    <col min="6" max="6" width="10.6640625" bestFit="1" customWidth="1"/>
    <col min="7" max="7" width="7.6640625" bestFit="1" customWidth="1"/>
    <col min="8" max="9" width="22.5546875" bestFit="1" customWidth="1"/>
    <col min="10" max="10" width="12.88671875" bestFit="1" customWidth="1"/>
    <col min="11" max="11" width="28.5546875" bestFit="1" customWidth="1"/>
    <col min="12" max="12" width="10" bestFit="1" customWidth="1"/>
    <col min="13" max="13" width="7.33203125" bestFit="1" customWidth="1"/>
    <col min="14" max="14" width="10.5546875" bestFit="1" customWidth="1"/>
    <col min="15" max="15" width="23.6640625" bestFit="1" customWidth="1"/>
    <col min="16" max="16" width="21" bestFit="1" customWidth="1"/>
    <col min="17" max="17" width="27.8867187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93</v>
      </c>
      <c r="B2" s="55" t="s">
        <v>1614</v>
      </c>
      <c r="C2" s="55" t="s">
        <v>1635</v>
      </c>
      <c r="D2" s="55" t="s">
        <v>1636</v>
      </c>
      <c r="E2">
        <v>33</v>
      </c>
      <c r="F2">
        <v>59</v>
      </c>
      <c r="G2" s="55" t="s">
        <v>241</v>
      </c>
      <c r="H2" s="55"/>
      <c r="I2" s="55" t="s">
        <v>569</v>
      </c>
      <c r="J2" s="55" t="s">
        <v>560</v>
      </c>
      <c r="K2" s="55" t="s">
        <v>242</v>
      </c>
      <c r="L2" s="55" t="s">
        <v>243</v>
      </c>
      <c r="M2">
        <v>7</v>
      </c>
      <c r="N2" t="s">
        <v>530</v>
      </c>
      <c r="O2" s="55" t="s">
        <v>526</v>
      </c>
      <c r="P2" s="55" t="s">
        <v>754</v>
      </c>
      <c r="Q2" s="60" t="s">
        <v>1693</v>
      </c>
    </row>
    <row r="3" spans="1:18" x14ac:dyDescent="0.25">
      <c r="A3" s="55" t="s">
        <v>93</v>
      </c>
      <c r="B3" s="55" t="s">
        <v>1614</v>
      </c>
      <c r="C3" s="55" t="s">
        <v>1635</v>
      </c>
      <c r="D3" s="55" t="s">
        <v>1636</v>
      </c>
      <c r="E3">
        <v>33</v>
      </c>
      <c r="F3">
        <v>59</v>
      </c>
      <c r="G3" s="55" t="s">
        <v>244</v>
      </c>
      <c r="H3" s="55"/>
      <c r="I3" s="55" t="s">
        <v>570</v>
      </c>
      <c r="J3" s="55" t="s">
        <v>560</v>
      </c>
      <c r="K3" s="55" t="s">
        <v>245</v>
      </c>
      <c r="L3" s="55" t="s">
        <v>243</v>
      </c>
      <c r="M3">
        <v>3</v>
      </c>
      <c r="N3" t="s">
        <v>530</v>
      </c>
      <c r="O3" s="55" t="s">
        <v>526</v>
      </c>
      <c r="P3" s="55" t="s">
        <v>755</v>
      </c>
      <c r="Q3" t="s">
        <v>873</v>
      </c>
    </row>
    <row r="4" spans="1:18" x14ac:dyDescent="0.25">
      <c r="A4" s="55" t="s">
        <v>93</v>
      </c>
      <c r="B4" s="55" t="s">
        <v>1614</v>
      </c>
      <c r="C4" s="55" t="s">
        <v>1635</v>
      </c>
      <c r="D4" s="55" t="s">
        <v>1636</v>
      </c>
      <c r="E4">
        <v>33</v>
      </c>
      <c r="F4">
        <v>59</v>
      </c>
      <c r="G4" s="55" t="s">
        <v>797</v>
      </c>
      <c r="H4" s="55"/>
      <c r="I4" s="55" t="s">
        <v>684</v>
      </c>
      <c r="J4" s="55" t="s">
        <v>560</v>
      </c>
      <c r="K4" s="55" t="s">
        <v>798</v>
      </c>
      <c r="L4" s="55" t="s">
        <v>243</v>
      </c>
      <c r="M4">
        <v>5</v>
      </c>
      <c r="N4" t="s">
        <v>530</v>
      </c>
      <c r="O4" s="55" t="s">
        <v>526</v>
      </c>
      <c r="P4" s="55" t="s">
        <v>872</v>
      </c>
      <c r="Q4" t="s">
        <v>873</v>
      </c>
    </row>
    <row r="5" spans="1:18" x14ac:dyDescent="0.25">
      <c r="A5" s="55" t="s">
        <v>93</v>
      </c>
      <c r="B5" s="55" t="s">
        <v>1614</v>
      </c>
      <c r="C5" s="55" t="s">
        <v>1635</v>
      </c>
      <c r="D5" s="55" t="s">
        <v>1636</v>
      </c>
      <c r="E5">
        <v>33</v>
      </c>
      <c r="F5">
        <v>59</v>
      </c>
      <c r="G5" s="55" t="s">
        <v>1187</v>
      </c>
      <c r="H5" s="55" t="s">
        <v>604</v>
      </c>
      <c r="I5" s="55"/>
      <c r="J5" s="55"/>
      <c r="K5" s="55" t="s">
        <v>1188</v>
      </c>
      <c r="L5" s="55" t="s">
        <v>249</v>
      </c>
      <c r="M5">
        <v>2</v>
      </c>
      <c r="N5" t="s">
        <v>531</v>
      </c>
      <c r="O5" s="55" t="s">
        <v>527</v>
      </c>
      <c r="P5" s="55" t="s">
        <v>532</v>
      </c>
      <c r="Q5" t="s">
        <v>1722</v>
      </c>
    </row>
    <row r="6" spans="1:18" x14ac:dyDescent="0.25">
      <c r="A6" s="55" t="s">
        <v>93</v>
      </c>
      <c r="B6" s="55" t="s">
        <v>1614</v>
      </c>
      <c r="C6" s="55" t="s">
        <v>1635</v>
      </c>
      <c r="D6" s="55" t="s">
        <v>1636</v>
      </c>
      <c r="E6">
        <v>33</v>
      </c>
      <c r="F6">
        <v>59</v>
      </c>
      <c r="G6" s="55" t="s">
        <v>1637</v>
      </c>
      <c r="H6" s="55" t="s">
        <v>571</v>
      </c>
      <c r="I6" s="55"/>
      <c r="J6" s="55"/>
      <c r="K6" s="55" t="s">
        <v>1638</v>
      </c>
      <c r="L6" s="55" t="s">
        <v>249</v>
      </c>
      <c r="M6">
        <v>1</v>
      </c>
      <c r="N6" t="s">
        <v>531</v>
      </c>
      <c r="O6" s="55" t="s">
        <v>527</v>
      </c>
      <c r="P6" s="55" t="s">
        <v>1694</v>
      </c>
      <c r="Q6" t="s">
        <v>1722</v>
      </c>
    </row>
    <row r="7" spans="1:18" x14ac:dyDescent="0.25">
      <c r="A7" s="55" t="s">
        <v>93</v>
      </c>
      <c r="B7" s="55" t="s">
        <v>1614</v>
      </c>
      <c r="C7" s="55" t="s">
        <v>1635</v>
      </c>
      <c r="D7" s="55" t="s">
        <v>1636</v>
      </c>
      <c r="E7">
        <v>33</v>
      </c>
      <c r="F7">
        <v>59</v>
      </c>
      <c r="G7" s="55" t="s">
        <v>1639</v>
      </c>
      <c r="H7" s="55" t="s">
        <v>571</v>
      </c>
      <c r="I7" s="55"/>
      <c r="J7" s="55"/>
      <c r="K7" s="55" t="s">
        <v>1640</v>
      </c>
      <c r="L7" s="55" t="s">
        <v>249</v>
      </c>
      <c r="M7">
        <v>1</v>
      </c>
      <c r="N7" t="s">
        <v>531</v>
      </c>
      <c r="O7" s="55" t="s">
        <v>527</v>
      </c>
      <c r="P7" s="55" t="s">
        <v>1695</v>
      </c>
      <c r="Q7" t="s">
        <v>1722</v>
      </c>
    </row>
    <row r="8" spans="1:18" ht="39.6" x14ac:dyDescent="0.25">
      <c r="A8" s="55" t="s">
        <v>93</v>
      </c>
      <c r="B8" s="55" t="s">
        <v>1614</v>
      </c>
      <c r="C8" s="55" t="s">
        <v>1635</v>
      </c>
      <c r="D8" s="55" t="s">
        <v>1636</v>
      </c>
      <c r="E8">
        <v>33</v>
      </c>
      <c r="F8">
        <v>59</v>
      </c>
      <c r="G8" s="55" t="s">
        <v>1135</v>
      </c>
      <c r="H8" s="55"/>
      <c r="I8" s="55" t="s">
        <v>684</v>
      </c>
      <c r="J8" s="55" t="s">
        <v>560</v>
      </c>
      <c r="K8" s="55" t="s">
        <v>1136</v>
      </c>
      <c r="L8" s="55" t="s">
        <v>243</v>
      </c>
      <c r="M8">
        <v>5</v>
      </c>
      <c r="N8" t="s">
        <v>539</v>
      </c>
      <c r="O8" s="55" t="s">
        <v>527</v>
      </c>
      <c r="P8" s="55" t="s">
        <v>1206</v>
      </c>
      <c r="Q8" s="60" t="s">
        <v>1723</v>
      </c>
    </row>
    <row r="9" spans="1:18" x14ac:dyDescent="0.25">
      <c r="A9" s="55" t="s">
        <v>93</v>
      </c>
      <c r="B9" s="55" t="s">
        <v>1614</v>
      </c>
      <c r="C9" s="55" t="s">
        <v>1635</v>
      </c>
      <c r="D9" s="55" t="s">
        <v>1636</v>
      </c>
      <c r="E9">
        <v>33</v>
      </c>
      <c r="F9">
        <v>59</v>
      </c>
      <c r="G9" s="55" t="s">
        <v>1641</v>
      </c>
      <c r="H9" s="55"/>
      <c r="I9" s="55" t="s">
        <v>570</v>
      </c>
      <c r="J9" s="55" t="s">
        <v>560</v>
      </c>
      <c r="K9" s="55" t="s">
        <v>1642</v>
      </c>
      <c r="L9" s="55" t="s">
        <v>243</v>
      </c>
      <c r="M9">
        <v>3</v>
      </c>
      <c r="N9" t="s">
        <v>531</v>
      </c>
      <c r="O9" s="55" t="s">
        <v>527</v>
      </c>
      <c r="P9" s="55" t="s">
        <v>1696</v>
      </c>
      <c r="Q9" t="s">
        <v>1722</v>
      </c>
    </row>
    <row r="10" spans="1:18" ht="26.4" x14ac:dyDescent="0.25">
      <c r="A10" s="55" t="s">
        <v>93</v>
      </c>
      <c r="B10" s="55" t="s">
        <v>1614</v>
      </c>
      <c r="C10" s="55" t="s">
        <v>1635</v>
      </c>
      <c r="D10" s="55" t="s">
        <v>1636</v>
      </c>
      <c r="E10">
        <v>33</v>
      </c>
      <c r="F10">
        <v>59</v>
      </c>
      <c r="G10" s="55" t="s">
        <v>1643</v>
      </c>
      <c r="H10" s="55"/>
      <c r="I10" s="55" t="s">
        <v>570</v>
      </c>
      <c r="J10" s="55" t="s">
        <v>571</v>
      </c>
      <c r="K10" s="55" t="s">
        <v>1644</v>
      </c>
      <c r="L10" s="55" t="s">
        <v>243</v>
      </c>
      <c r="M10">
        <v>3</v>
      </c>
      <c r="N10" t="s">
        <v>531</v>
      </c>
      <c r="O10" s="55" t="s">
        <v>527</v>
      </c>
      <c r="P10" s="59" t="s">
        <v>1697</v>
      </c>
    </row>
    <row r="11" spans="1:18" ht="26.4" x14ac:dyDescent="0.25">
      <c r="A11" s="55" t="s">
        <v>93</v>
      </c>
      <c r="B11" s="55" t="s">
        <v>1614</v>
      </c>
      <c r="C11" s="55" t="s">
        <v>1635</v>
      </c>
      <c r="D11" s="55" t="s">
        <v>1636</v>
      </c>
      <c r="E11">
        <v>33</v>
      </c>
      <c r="F11">
        <v>59</v>
      </c>
      <c r="G11" s="55" t="s">
        <v>1645</v>
      </c>
      <c r="H11" s="55" t="s">
        <v>571</v>
      </c>
      <c r="I11" s="55"/>
      <c r="J11" s="55"/>
      <c r="K11" s="55" t="s">
        <v>1646</v>
      </c>
      <c r="L11" s="55" t="s">
        <v>249</v>
      </c>
      <c r="M11">
        <v>1</v>
      </c>
      <c r="N11" t="s">
        <v>531</v>
      </c>
      <c r="O11" s="55" t="s">
        <v>527</v>
      </c>
      <c r="P11" s="59" t="s">
        <v>1698</v>
      </c>
      <c r="Q11" t="s">
        <v>1722</v>
      </c>
    </row>
    <row r="12" spans="1:18" ht="52.8" x14ac:dyDescent="0.25">
      <c r="A12" s="55" t="s">
        <v>93</v>
      </c>
      <c r="B12" s="55" t="s">
        <v>1614</v>
      </c>
      <c r="C12" s="55" t="s">
        <v>1635</v>
      </c>
      <c r="D12" s="55" t="s">
        <v>1636</v>
      </c>
      <c r="E12">
        <v>33</v>
      </c>
      <c r="F12">
        <v>59</v>
      </c>
      <c r="G12" s="55" t="s">
        <v>1647</v>
      </c>
      <c r="H12" s="55"/>
      <c r="I12" s="55" t="s">
        <v>570</v>
      </c>
      <c r="J12" s="55" t="s">
        <v>571</v>
      </c>
      <c r="K12" s="55" t="s">
        <v>1648</v>
      </c>
      <c r="L12" s="55" t="s">
        <v>243</v>
      </c>
      <c r="M12">
        <v>3</v>
      </c>
      <c r="N12" t="s">
        <v>531</v>
      </c>
      <c r="O12" s="55" t="s">
        <v>527</v>
      </c>
      <c r="P12" s="59" t="s">
        <v>1699</v>
      </c>
      <c r="Q12" t="s">
        <v>1722</v>
      </c>
    </row>
    <row r="13" spans="1:18" x14ac:dyDescent="0.25">
      <c r="A13" s="55" t="s">
        <v>93</v>
      </c>
      <c r="B13" s="55" t="s">
        <v>1614</v>
      </c>
      <c r="C13" s="55" t="s">
        <v>1635</v>
      </c>
      <c r="D13" s="55" t="s">
        <v>1636</v>
      </c>
      <c r="E13">
        <v>33</v>
      </c>
      <c r="F13">
        <v>59</v>
      </c>
      <c r="G13" s="55" t="s">
        <v>1649</v>
      </c>
      <c r="H13" s="55" t="s">
        <v>571</v>
      </c>
      <c r="I13" s="55"/>
      <c r="J13" s="55"/>
      <c r="K13" s="55" t="s">
        <v>1650</v>
      </c>
      <c r="L13" s="55" t="s">
        <v>249</v>
      </c>
      <c r="M13">
        <v>1</v>
      </c>
      <c r="N13" t="s">
        <v>531</v>
      </c>
      <c r="O13" s="55" t="s">
        <v>527</v>
      </c>
      <c r="P13" s="59" t="s">
        <v>1700</v>
      </c>
      <c r="Q13" t="s">
        <v>1228</v>
      </c>
    </row>
    <row r="14" spans="1:18" ht="26.4" x14ac:dyDescent="0.25">
      <c r="A14" s="55" t="s">
        <v>93</v>
      </c>
      <c r="B14" s="55" t="s">
        <v>1614</v>
      </c>
      <c r="C14" s="55" t="s">
        <v>1635</v>
      </c>
      <c r="D14" s="55" t="s">
        <v>1636</v>
      </c>
      <c r="E14">
        <v>33</v>
      </c>
      <c r="F14">
        <v>59</v>
      </c>
      <c r="G14" s="55" t="s">
        <v>1651</v>
      </c>
      <c r="H14" s="55" t="s">
        <v>571</v>
      </c>
      <c r="I14" s="55"/>
      <c r="J14" s="55"/>
      <c r="K14" s="55" t="s">
        <v>1652</v>
      </c>
      <c r="L14" s="55" t="s">
        <v>249</v>
      </c>
      <c r="M14">
        <v>1</v>
      </c>
      <c r="N14" t="s">
        <v>531</v>
      </c>
      <c r="O14" s="55" t="s">
        <v>527</v>
      </c>
      <c r="P14" s="59" t="s">
        <v>1701</v>
      </c>
      <c r="Q14" t="s">
        <v>1722</v>
      </c>
    </row>
    <row r="15" spans="1:18" ht="26.4" x14ac:dyDescent="0.25">
      <c r="A15" s="55" t="s">
        <v>93</v>
      </c>
      <c r="B15" s="55" t="s">
        <v>1614</v>
      </c>
      <c r="C15" s="55" t="s">
        <v>1635</v>
      </c>
      <c r="D15" s="55" t="s">
        <v>1636</v>
      </c>
      <c r="E15">
        <v>33</v>
      </c>
      <c r="F15">
        <v>59</v>
      </c>
      <c r="G15" s="55" t="s">
        <v>1653</v>
      </c>
      <c r="H15" s="55"/>
      <c r="I15" s="55" t="s">
        <v>570</v>
      </c>
      <c r="J15" s="55" t="s">
        <v>571</v>
      </c>
      <c r="K15" s="55" t="s">
        <v>1654</v>
      </c>
      <c r="L15" s="55" t="s">
        <v>243</v>
      </c>
      <c r="M15">
        <v>3</v>
      </c>
      <c r="N15" t="s">
        <v>531</v>
      </c>
      <c r="O15" s="55" t="s">
        <v>527</v>
      </c>
      <c r="P15" s="59" t="s">
        <v>1702</v>
      </c>
      <c r="Q15" t="s">
        <v>1722</v>
      </c>
    </row>
    <row r="16" spans="1:18" x14ac:dyDescent="0.25">
      <c r="A16" s="55" t="s">
        <v>93</v>
      </c>
      <c r="B16" s="55" t="s">
        <v>1614</v>
      </c>
      <c r="C16" s="55" t="s">
        <v>1635</v>
      </c>
      <c r="D16" s="55" t="s">
        <v>1636</v>
      </c>
      <c r="E16">
        <v>33</v>
      </c>
      <c r="F16">
        <v>59</v>
      </c>
      <c r="G16" s="55" t="s">
        <v>1655</v>
      </c>
      <c r="H16" s="55" t="s">
        <v>571</v>
      </c>
      <c r="I16" s="55"/>
      <c r="J16" s="55"/>
      <c r="K16" s="55" t="s">
        <v>1656</v>
      </c>
      <c r="L16" s="55" t="s">
        <v>249</v>
      </c>
      <c r="M16">
        <v>1</v>
      </c>
      <c r="N16" t="s">
        <v>531</v>
      </c>
      <c r="O16" s="55" t="s">
        <v>527</v>
      </c>
      <c r="P16" s="59" t="s">
        <v>1703</v>
      </c>
      <c r="Q16" t="s">
        <v>1722</v>
      </c>
    </row>
    <row r="17" spans="1:17" ht="26.4" x14ac:dyDescent="0.25">
      <c r="A17" s="55" t="s">
        <v>93</v>
      </c>
      <c r="B17" s="55" t="s">
        <v>1614</v>
      </c>
      <c r="C17" s="55" t="s">
        <v>1635</v>
      </c>
      <c r="D17" s="55" t="s">
        <v>1636</v>
      </c>
      <c r="E17">
        <v>33</v>
      </c>
      <c r="F17">
        <v>59</v>
      </c>
      <c r="G17" s="55" t="s">
        <v>1657</v>
      </c>
      <c r="H17" s="55" t="s">
        <v>571</v>
      </c>
      <c r="I17" s="55"/>
      <c r="J17" s="55"/>
      <c r="K17" s="55" t="s">
        <v>1658</v>
      </c>
      <c r="L17" s="55" t="s">
        <v>249</v>
      </c>
      <c r="M17">
        <v>1</v>
      </c>
      <c r="N17" t="s">
        <v>531</v>
      </c>
      <c r="O17" s="55" t="s">
        <v>527</v>
      </c>
      <c r="P17" s="65" t="s">
        <v>1704</v>
      </c>
      <c r="Q17" t="s">
        <v>1722</v>
      </c>
    </row>
    <row r="18" spans="1:17" ht="39.6" x14ac:dyDescent="0.25">
      <c r="A18" s="55" t="s">
        <v>93</v>
      </c>
      <c r="B18" s="55" t="s">
        <v>1614</v>
      </c>
      <c r="C18" s="55" t="s">
        <v>1635</v>
      </c>
      <c r="D18" s="55" t="s">
        <v>1636</v>
      </c>
      <c r="E18">
        <v>33</v>
      </c>
      <c r="F18">
        <v>59</v>
      </c>
      <c r="G18" s="55" t="s">
        <v>1659</v>
      </c>
      <c r="H18" s="55" t="s">
        <v>571</v>
      </c>
      <c r="I18" s="55"/>
      <c r="J18" s="55"/>
      <c r="K18" s="55" t="s">
        <v>1660</v>
      </c>
      <c r="L18" s="55" t="s">
        <v>249</v>
      </c>
      <c r="M18">
        <v>1</v>
      </c>
      <c r="N18" t="s">
        <v>531</v>
      </c>
      <c r="O18" s="55" t="s">
        <v>527</v>
      </c>
      <c r="P18" s="59" t="s">
        <v>1705</v>
      </c>
      <c r="Q18" t="s">
        <v>1228</v>
      </c>
    </row>
    <row r="19" spans="1:17" x14ac:dyDescent="0.25">
      <c r="A19" s="55" t="s">
        <v>93</v>
      </c>
      <c r="B19" s="55" t="s">
        <v>1614</v>
      </c>
      <c r="C19" s="55" t="s">
        <v>1635</v>
      </c>
      <c r="D19" s="55" t="s">
        <v>1636</v>
      </c>
      <c r="E19">
        <v>33</v>
      </c>
      <c r="F19">
        <v>59</v>
      </c>
      <c r="G19" s="55" t="s">
        <v>1661</v>
      </c>
      <c r="H19" s="55" t="s">
        <v>684</v>
      </c>
      <c r="I19" s="55"/>
      <c r="J19" s="55"/>
      <c r="K19" s="55" t="s">
        <v>1662</v>
      </c>
      <c r="L19" s="55" t="s">
        <v>249</v>
      </c>
      <c r="M19">
        <v>5</v>
      </c>
      <c r="N19" t="s">
        <v>531</v>
      </c>
      <c r="O19" s="55" t="s">
        <v>527</v>
      </c>
      <c r="P19" s="59" t="s">
        <v>1706</v>
      </c>
      <c r="Q19" t="s">
        <v>1724</v>
      </c>
    </row>
    <row r="20" spans="1:17" ht="26.4" x14ac:dyDescent="0.25">
      <c r="A20" s="55" t="s">
        <v>93</v>
      </c>
      <c r="B20" s="55" t="s">
        <v>1614</v>
      </c>
      <c r="C20" s="55" t="s">
        <v>1635</v>
      </c>
      <c r="D20" s="55" t="s">
        <v>1636</v>
      </c>
      <c r="E20">
        <v>33</v>
      </c>
      <c r="F20">
        <v>59</v>
      </c>
      <c r="G20" s="55" t="s">
        <v>1663</v>
      </c>
      <c r="H20" s="55" t="s">
        <v>571</v>
      </c>
      <c r="I20" s="55"/>
      <c r="J20" s="55"/>
      <c r="K20" s="55" t="s">
        <v>1664</v>
      </c>
      <c r="L20" s="55" t="s">
        <v>249</v>
      </c>
      <c r="M20">
        <v>1</v>
      </c>
      <c r="N20" t="s">
        <v>531</v>
      </c>
      <c r="O20" s="55" t="s">
        <v>527</v>
      </c>
      <c r="P20" s="59" t="s">
        <v>1707</v>
      </c>
      <c r="Q20" t="s">
        <v>1228</v>
      </c>
    </row>
    <row r="21" spans="1:17" ht="39.6" x14ac:dyDescent="0.25">
      <c r="A21" s="55" t="s">
        <v>93</v>
      </c>
      <c r="B21" s="55" t="s">
        <v>1614</v>
      </c>
      <c r="C21" s="55" t="s">
        <v>1635</v>
      </c>
      <c r="D21" s="55" t="s">
        <v>1636</v>
      </c>
      <c r="E21">
        <v>33</v>
      </c>
      <c r="F21">
        <v>59</v>
      </c>
      <c r="G21" s="55" t="s">
        <v>1665</v>
      </c>
      <c r="H21" s="55" t="s">
        <v>604</v>
      </c>
      <c r="I21" s="55"/>
      <c r="J21" s="55"/>
      <c r="K21" s="55" t="s">
        <v>1666</v>
      </c>
      <c r="L21" s="55" t="s">
        <v>249</v>
      </c>
      <c r="M21">
        <v>2</v>
      </c>
      <c r="N21" t="s">
        <v>539</v>
      </c>
      <c r="O21" s="55" t="s">
        <v>527</v>
      </c>
      <c r="P21" s="59" t="s">
        <v>1708</v>
      </c>
      <c r="Q21" s="60" t="s">
        <v>1725</v>
      </c>
    </row>
    <row r="22" spans="1:17" x14ac:dyDescent="0.25">
      <c r="A22" s="55" t="s">
        <v>93</v>
      </c>
      <c r="B22" s="55" t="s">
        <v>1614</v>
      </c>
      <c r="C22" s="55" t="s">
        <v>1635</v>
      </c>
      <c r="D22" s="55" t="s">
        <v>1636</v>
      </c>
      <c r="E22">
        <v>33</v>
      </c>
      <c r="F22">
        <v>59</v>
      </c>
      <c r="G22" s="55" t="s">
        <v>1667</v>
      </c>
      <c r="H22" s="55" t="s">
        <v>571</v>
      </c>
      <c r="I22" s="55"/>
      <c r="J22" s="55"/>
      <c r="K22" s="55" t="s">
        <v>1668</v>
      </c>
      <c r="L22" s="55" t="s">
        <v>249</v>
      </c>
      <c r="M22">
        <v>1</v>
      </c>
      <c r="N22" t="s">
        <v>531</v>
      </c>
      <c r="O22" s="55" t="s">
        <v>527</v>
      </c>
      <c r="P22" s="59" t="s">
        <v>1709</v>
      </c>
    </row>
    <row r="23" spans="1:17" x14ac:dyDescent="0.25">
      <c r="A23" s="55" t="s">
        <v>93</v>
      </c>
      <c r="B23" s="55" t="s">
        <v>1614</v>
      </c>
      <c r="C23" s="55" t="s">
        <v>1635</v>
      </c>
      <c r="D23" s="55" t="s">
        <v>1636</v>
      </c>
      <c r="E23">
        <v>33</v>
      </c>
      <c r="F23">
        <v>59</v>
      </c>
      <c r="G23" s="55" t="s">
        <v>1669</v>
      </c>
      <c r="H23" s="55" t="s">
        <v>571</v>
      </c>
      <c r="I23" s="55"/>
      <c r="J23" s="55"/>
      <c r="K23" s="55" t="s">
        <v>1670</v>
      </c>
      <c r="L23" s="55" t="s">
        <v>249</v>
      </c>
      <c r="M23">
        <v>1</v>
      </c>
      <c r="N23" t="s">
        <v>531</v>
      </c>
      <c r="O23" s="55" t="s">
        <v>527</v>
      </c>
      <c r="P23" s="59" t="s">
        <v>1710</v>
      </c>
    </row>
    <row r="24" spans="1:17" x14ac:dyDescent="0.25">
      <c r="A24" s="55" t="s">
        <v>93</v>
      </c>
      <c r="B24" s="55" t="s">
        <v>1614</v>
      </c>
      <c r="C24" s="55" t="s">
        <v>1635</v>
      </c>
      <c r="D24" s="55" t="s">
        <v>1636</v>
      </c>
      <c r="E24">
        <v>33</v>
      </c>
      <c r="F24">
        <v>59</v>
      </c>
      <c r="G24" s="55" t="s">
        <v>1671</v>
      </c>
      <c r="H24" s="55" t="s">
        <v>571</v>
      </c>
      <c r="I24" s="55"/>
      <c r="J24" s="55"/>
      <c r="K24" s="55" t="s">
        <v>1672</v>
      </c>
      <c r="L24" s="55" t="s">
        <v>249</v>
      </c>
      <c r="M24">
        <v>1</v>
      </c>
      <c r="N24" t="s">
        <v>531</v>
      </c>
      <c r="O24" s="55" t="s">
        <v>527</v>
      </c>
      <c r="P24" s="59" t="s">
        <v>1711</v>
      </c>
      <c r="Q24" t="s">
        <v>1722</v>
      </c>
    </row>
    <row r="25" spans="1:17" x14ac:dyDescent="0.25">
      <c r="A25" s="55" t="s">
        <v>93</v>
      </c>
      <c r="B25" s="55" t="s">
        <v>1614</v>
      </c>
      <c r="C25" s="55" t="s">
        <v>1635</v>
      </c>
      <c r="D25" s="55" t="s">
        <v>1636</v>
      </c>
      <c r="E25">
        <v>33</v>
      </c>
      <c r="F25">
        <v>59</v>
      </c>
      <c r="G25" s="55" t="s">
        <v>1673</v>
      </c>
      <c r="H25" s="55" t="s">
        <v>571</v>
      </c>
      <c r="I25" s="55"/>
      <c r="J25" s="55"/>
      <c r="K25" s="55" t="s">
        <v>1674</v>
      </c>
      <c r="L25" s="55" t="s">
        <v>249</v>
      </c>
      <c r="M25">
        <v>1</v>
      </c>
      <c r="N25" t="s">
        <v>531</v>
      </c>
      <c r="O25" s="55" t="s">
        <v>527</v>
      </c>
      <c r="P25" s="59" t="s">
        <v>1712</v>
      </c>
      <c r="Q25" t="s">
        <v>1722</v>
      </c>
    </row>
    <row r="26" spans="1:17" ht="26.4" x14ac:dyDescent="0.25">
      <c r="A26" s="55" t="s">
        <v>93</v>
      </c>
      <c r="B26" s="55" t="s">
        <v>1614</v>
      </c>
      <c r="C26" s="55" t="s">
        <v>1635</v>
      </c>
      <c r="D26" s="55" t="s">
        <v>1636</v>
      </c>
      <c r="E26">
        <v>33</v>
      </c>
      <c r="F26">
        <v>59</v>
      </c>
      <c r="G26" s="55" t="s">
        <v>1675</v>
      </c>
      <c r="H26" s="55" t="s">
        <v>571</v>
      </c>
      <c r="I26" s="55"/>
      <c r="J26" s="55"/>
      <c r="K26" s="55" t="s">
        <v>1676</v>
      </c>
      <c r="L26" s="55" t="s">
        <v>249</v>
      </c>
      <c r="M26">
        <v>1</v>
      </c>
      <c r="N26" t="s">
        <v>531</v>
      </c>
      <c r="O26" s="55" t="s">
        <v>527</v>
      </c>
      <c r="P26" s="59" t="s">
        <v>1713</v>
      </c>
      <c r="Q26" t="s">
        <v>1722</v>
      </c>
    </row>
    <row r="27" spans="1:17" x14ac:dyDescent="0.25">
      <c r="A27" s="55" t="s">
        <v>93</v>
      </c>
      <c r="B27" s="55" t="s">
        <v>1614</v>
      </c>
      <c r="C27" s="55" t="s">
        <v>1635</v>
      </c>
      <c r="D27" s="55" t="s">
        <v>1636</v>
      </c>
      <c r="E27">
        <v>33</v>
      </c>
      <c r="F27">
        <v>59</v>
      </c>
      <c r="G27" s="55" t="s">
        <v>1677</v>
      </c>
      <c r="H27" s="55" t="s">
        <v>571</v>
      </c>
      <c r="I27" s="55"/>
      <c r="J27" s="55"/>
      <c r="K27" s="55" t="s">
        <v>1678</v>
      </c>
      <c r="L27" s="55" t="s">
        <v>249</v>
      </c>
      <c r="M27">
        <v>1</v>
      </c>
      <c r="N27" t="s">
        <v>531</v>
      </c>
      <c r="O27" s="55" t="s">
        <v>527</v>
      </c>
      <c r="P27" s="59" t="s">
        <v>1714</v>
      </c>
      <c r="Q27" t="s">
        <v>1722</v>
      </c>
    </row>
    <row r="28" spans="1:17" ht="26.4" x14ac:dyDescent="0.25">
      <c r="A28" s="55" t="s">
        <v>93</v>
      </c>
      <c r="B28" s="55" t="s">
        <v>1614</v>
      </c>
      <c r="C28" s="55" t="s">
        <v>1635</v>
      </c>
      <c r="D28" s="55" t="s">
        <v>1636</v>
      </c>
      <c r="E28">
        <v>33</v>
      </c>
      <c r="F28">
        <v>59</v>
      </c>
      <c r="G28" s="55" t="s">
        <v>1679</v>
      </c>
      <c r="H28" s="55" t="s">
        <v>571</v>
      </c>
      <c r="I28" s="55"/>
      <c r="J28" s="55"/>
      <c r="K28" s="55" t="s">
        <v>1680</v>
      </c>
      <c r="L28" s="55" t="s">
        <v>249</v>
      </c>
      <c r="M28">
        <v>1</v>
      </c>
      <c r="N28" t="s">
        <v>531</v>
      </c>
      <c r="O28" s="55" t="s">
        <v>527</v>
      </c>
      <c r="P28" s="59" t="s">
        <v>1715</v>
      </c>
      <c r="Q28" t="s">
        <v>1722</v>
      </c>
    </row>
    <row r="29" spans="1:17" x14ac:dyDescent="0.25">
      <c r="A29" s="55" t="s">
        <v>93</v>
      </c>
      <c r="B29" s="55" t="s">
        <v>1614</v>
      </c>
      <c r="C29" s="55" t="s">
        <v>1635</v>
      </c>
      <c r="D29" s="55" t="s">
        <v>1636</v>
      </c>
      <c r="E29">
        <v>33</v>
      </c>
      <c r="F29">
        <v>59</v>
      </c>
      <c r="G29" s="55" t="s">
        <v>1681</v>
      </c>
      <c r="H29" s="55"/>
      <c r="I29" s="55" t="s">
        <v>684</v>
      </c>
      <c r="J29" s="55" t="s">
        <v>571</v>
      </c>
      <c r="K29" s="55" t="s">
        <v>1682</v>
      </c>
      <c r="L29" s="55" t="s">
        <v>243</v>
      </c>
      <c r="M29">
        <v>5</v>
      </c>
      <c r="N29" t="s">
        <v>531</v>
      </c>
      <c r="O29" s="55" t="s">
        <v>527</v>
      </c>
      <c r="P29" s="59" t="s">
        <v>1716</v>
      </c>
      <c r="Q29" t="s">
        <v>1722</v>
      </c>
    </row>
    <row r="30" spans="1:17" x14ac:dyDescent="0.25">
      <c r="A30" s="55" t="s">
        <v>93</v>
      </c>
      <c r="B30" s="55" t="s">
        <v>1614</v>
      </c>
      <c r="C30" s="55" t="s">
        <v>1635</v>
      </c>
      <c r="D30" s="55" t="s">
        <v>1636</v>
      </c>
      <c r="E30">
        <v>33</v>
      </c>
      <c r="F30">
        <v>59</v>
      </c>
      <c r="G30" s="55" t="s">
        <v>1683</v>
      </c>
      <c r="H30" s="55" t="s">
        <v>571</v>
      </c>
      <c r="I30" s="55"/>
      <c r="J30" s="55"/>
      <c r="K30" s="55" t="s">
        <v>1684</v>
      </c>
      <c r="L30" s="55" t="s">
        <v>249</v>
      </c>
      <c r="M30">
        <v>1</v>
      </c>
      <c r="N30" t="s">
        <v>531</v>
      </c>
      <c r="O30" s="55" t="s">
        <v>527</v>
      </c>
      <c r="P30" s="59" t="s">
        <v>1717</v>
      </c>
      <c r="Q30" t="s">
        <v>1722</v>
      </c>
    </row>
    <row r="31" spans="1:17" x14ac:dyDescent="0.25">
      <c r="A31" s="55" t="s">
        <v>93</v>
      </c>
      <c r="B31" s="55" t="s">
        <v>1614</v>
      </c>
      <c r="C31" s="55" t="s">
        <v>1635</v>
      </c>
      <c r="D31" s="55" t="s">
        <v>1636</v>
      </c>
      <c r="E31">
        <v>33</v>
      </c>
      <c r="F31">
        <v>59</v>
      </c>
      <c r="G31" s="55" t="s">
        <v>1685</v>
      </c>
      <c r="H31" s="55" t="s">
        <v>571</v>
      </c>
      <c r="I31" s="55"/>
      <c r="J31" s="55"/>
      <c r="K31" s="55" t="s">
        <v>1686</v>
      </c>
      <c r="L31" s="55" t="s">
        <v>249</v>
      </c>
      <c r="M31">
        <v>1</v>
      </c>
      <c r="N31" t="s">
        <v>531</v>
      </c>
      <c r="O31" s="55" t="s">
        <v>527</v>
      </c>
      <c r="P31" s="59" t="s">
        <v>1718</v>
      </c>
      <c r="Q31" t="s">
        <v>1722</v>
      </c>
    </row>
    <row r="32" spans="1:17" x14ac:dyDescent="0.25">
      <c r="A32" s="55" t="s">
        <v>93</v>
      </c>
      <c r="B32" s="55" t="s">
        <v>1614</v>
      </c>
      <c r="C32" s="55" t="s">
        <v>1635</v>
      </c>
      <c r="D32" s="55" t="s">
        <v>1636</v>
      </c>
      <c r="E32">
        <v>33</v>
      </c>
      <c r="F32">
        <v>59</v>
      </c>
      <c r="G32" s="55" t="s">
        <v>1687</v>
      </c>
      <c r="H32" s="55" t="s">
        <v>571</v>
      </c>
      <c r="I32" s="55"/>
      <c r="J32" s="55"/>
      <c r="K32" s="55" t="s">
        <v>1688</v>
      </c>
      <c r="L32" s="55" t="s">
        <v>249</v>
      </c>
      <c r="M32">
        <v>1</v>
      </c>
      <c r="N32" t="s">
        <v>531</v>
      </c>
      <c r="O32" s="55" t="s">
        <v>527</v>
      </c>
      <c r="P32" s="59" t="s">
        <v>1719</v>
      </c>
      <c r="Q32" t="s">
        <v>1722</v>
      </c>
    </row>
    <row r="33" spans="1:17" x14ac:dyDescent="0.25">
      <c r="A33" s="55" t="s">
        <v>93</v>
      </c>
      <c r="B33" s="55" t="s">
        <v>1614</v>
      </c>
      <c r="C33" s="55" t="s">
        <v>1635</v>
      </c>
      <c r="D33" s="55" t="s">
        <v>1636</v>
      </c>
      <c r="E33">
        <v>33</v>
      </c>
      <c r="F33">
        <v>59</v>
      </c>
      <c r="G33" s="55" t="s">
        <v>1689</v>
      </c>
      <c r="H33" s="55"/>
      <c r="I33" s="55" t="s">
        <v>684</v>
      </c>
      <c r="J33" s="55" t="s">
        <v>560</v>
      </c>
      <c r="K33" s="55" t="s">
        <v>1690</v>
      </c>
      <c r="L33" s="55" t="s">
        <v>243</v>
      </c>
      <c r="M33">
        <v>5</v>
      </c>
      <c r="N33" t="s">
        <v>531</v>
      </c>
      <c r="O33" s="55" t="s">
        <v>527</v>
      </c>
      <c r="P33" s="59" t="s">
        <v>1720</v>
      </c>
    </row>
    <row r="34" spans="1:17" ht="26.4" x14ac:dyDescent="0.25">
      <c r="A34" s="55" t="s">
        <v>93</v>
      </c>
      <c r="B34" s="55" t="s">
        <v>1614</v>
      </c>
      <c r="C34" s="55" t="s">
        <v>1635</v>
      </c>
      <c r="D34" s="55" t="s">
        <v>1636</v>
      </c>
      <c r="E34">
        <v>33</v>
      </c>
      <c r="F34">
        <v>59</v>
      </c>
      <c r="G34" s="55" t="s">
        <v>1691</v>
      </c>
      <c r="H34" s="55" t="s">
        <v>684</v>
      </c>
      <c r="I34" s="55"/>
      <c r="J34" s="55"/>
      <c r="K34" s="55" t="s">
        <v>1692</v>
      </c>
      <c r="L34" s="55" t="s">
        <v>249</v>
      </c>
      <c r="M34">
        <v>5</v>
      </c>
      <c r="N34" t="s">
        <v>531</v>
      </c>
      <c r="O34" s="55" t="s">
        <v>527</v>
      </c>
      <c r="P34" s="59" t="s">
        <v>1721</v>
      </c>
      <c r="Q34" t="s">
        <v>1724</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H1" workbookViewId="0">
      <selection activeCell="P9" sqref="P9"/>
    </sheetView>
  </sheetViews>
  <sheetFormatPr defaultRowHeight="13.2" x14ac:dyDescent="0.25"/>
  <cols>
    <col min="1" max="1" width="7.5546875" bestFit="1" customWidth="1"/>
    <col min="2" max="2" width="10.33203125" bestFit="1" customWidth="1"/>
    <col min="3" max="3" width="8.88671875" bestFit="1" customWidth="1"/>
    <col min="4" max="4" width="23.3320312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25.332031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8.8867187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105.6" x14ac:dyDescent="0.25">
      <c r="A2" s="55" t="s">
        <v>96</v>
      </c>
      <c r="B2" s="55" t="s">
        <v>1614</v>
      </c>
      <c r="C2" s="55" t="s">
        <v>1726</v>
      </c>
      <c r="D2" s="55" t="s">
        <v>1727</v>
      </c>
      <c r="E2">
        <v>10</v>
      </c>
      <c r="F2">
        <v>68</v>
      </c>
      <c r="G2" s="55" t="s">
        <v>241</v>
      </c>
      <c r="H2" s="55"/>
      <c r="I2" s="55" t="s">
        <v>569</v>
      </c>
      <c r="J2" s="55" t="s">
        <v>560</v>
      </c>
      <c r="K2" s="55" t="s">
        <v>242</v>
      </c>
      <c r="L2" s="55" t="s">
        <v>243</v>
      </c>
      <c r="M2">
        <v>7</v>
      </c>
      <c r="N2" t="s">
        <v>530</v>
      </c>
      <c r="O2" t="s">
        <v>526</v>
      </c>
      <c r="P2" s="55" t="s">
        <v>754</v>
      </c>
      <c r="Q2" s="60" t="s">
        <v>1737</v>
      </c>
    </row>
    <row r="3" spans="1:18" x14ac:dyDescent="0.25">
      <c r="A3" s="55" t="s">
        <v>96</v>
      </c>
      <c r="B3" s="55" t="s">
        <v>1614</v>
      </c>
      <c r="C3" s="55" t="s">
        <v>1726</v>
      </c>
      <c r="D3" s="55" t="s">
        <v>1727</v>
      </c>
      <c r="E3">
        <v>10</v>
      </c>
      <c r="F3">
        <v>68</v>
      </c>
      <c r="G3" s="55" t="s">
        <v>244</v>
      </c>
      <c r="H3" s="55"/>
      <c r="I3" s="55" t="s">
        <v>570</v>
      </c>
      <c r="J3" s="55" t="s">
        <v>560</v>
      </c>
      <c r="K3" s="55" t="s">
        <v>245</v>
      </c>
      <c r="L3" s="55" t="s">
        <v>243</v>
      </c>
      <c r="M3">
        <v>3</v>
      </c>
      <c r="N3" t="s">
        <v>530</v>
      </c>
      <c r="O3" s="55" t="s">
        <v>526</v>
      </c>
      <c r="P3" s="55" t="s">
        <v>755</v>
      </c>
      <c r="Q3" t="s">
        <v>873</v>
      </c>
    </row>
    <row r="4" spans="1:18" x14ac:dyDescent="0.25">
      <c r="A4" s="55" t="s">
        <v>96</v>
      </c>
      <c r="B4" s="55" t="s">
        <v>1614</v>
      </c>
      <c r="C4" s="55" t="s">
        <v>1726</v>
      </c>
      <c r="D4" s="55" t="s">
        <v>1727</v>
      </c>
      <c r="E4">
        <v>10</v>
      </c>
      <c r="F4">
        <v>68</v>
      </c>
      <c r="G4" s="55" t="s">
        <v>797</v>
      </c>
      <c r="H4" s="55"/>
      <c r="I4" s="55" t="s">
        <v>684</v>
      </c>
      <c r="J4" s="55" t="s">
        <v>560</v>
      </c>
      <c r="K4" s="55" t="s">
        <v>798</v>
      </c>
      <c r="L4" s="55" t="s">
        <v>243</v>
      </c>
      <c r="M4">
        <v>5</v>
      </c>
      <c r="N4" t="s">
        <v>530</v>
      </c>
      <c r="O4" s="55" t="s">
        <v>526</v>
      </c>
      <c r="P4" s="55" t="s">
        <v>872</v>
      </c>
      <c r="Q4" t="s">
        <v>873</v>
      </c>
    </row>
    <row r="5" spans="1:18" x14ac:dyDescent="0.25">
      <c r="A5" s="55" t="s">
        <v>96</v>
      </c>
      <c r="B5" s="55" t="s">
        <v>1614</v>
      </c>
      <c r="C5" s="55" t="s">
        <v>1726</v>
      </c>
      <c r="D5" s="55" t="s">
        <v>1727</v>
      </c>
      <c r="E5">
        <v>10</v>
      </c>
      <c r="F5">
        <v>68</v>
      </c>
      <c r="G5" s="55" t="s">
        <v>1728</v>
      </c>
      <c r="H5" s="55" t="s">
        <v>647</v>
      </c>
      <c r="I5" s="55"/>
      <c r="J5" s="55"/>
      <c r="K5" s="55" t="s">
        <v>254</v>
      </c>
      <c r="L5" s="55" t="s">
        <v>249</v>
      </c>
      <c r="M5">
        <v>36</v>
      </c>
      <c r="N5" t="s">
        <v>530</v>
      </c>
      <c r="O5" s="55" t="s">
        <v>527</v>
      </c>
      <c r="P5" s="55" t="s">
        <v>1738</v>
      </c>
    </row>
    <row r="6" spans="1:18" ht="26.4" x14ac:dyDescent="0.25">
      <c r="A6" s="55" t="s">
        <v>96</v>
      </c>
      <c r="B6" s="55" t="s">
        <v>1614</v>
      </c>
      <c r="C6" s="55" t="s">
        <v>1726</v>
      </c>
      <c r="D6" s="55" t="s">
        <v>1727</v>
      </c>
      <c r="E6">
        <v>10</v>
      </c>
      <c r="F6">
        <v>68</v>
      </c>
      <c r="G6" s="55" t="s">
        <v>1729</v>
      </c>
      <c r="H6" s="55"/>
      <c r="I6" s="55" t="s">
        <v>604</v>
      </c>
      <c r="J6" s="55" t="s">
        <v>560</v>
      </c>
      <c r="K6" s="55" t="s">
        <v>266</v>
      </c>
      <c r="L6" s="55" t="s">
        <v>243</v>
      </c>
      <c r="M6">
        <v>2</v>
      </c>
      <c r="N6" t="s">
        <v>530</v>
      </c>
      <c r="O6" s="55" t="s">
        <v>526</v>
      </c>
      <c r="P6" s="64" t="s">
        <v>1739</v>
      </c>
    </row>
    <row r="7" spans="1:18" ht="26.4" x14ac:dyDescent="0.25">
      <c r="A7" s="55" t="s">
        <v>96</v>
      </c>
      <c r="B7" s="55" t="s">
        <v>1614</v>
      </c>
      <c r="C7" s="55" t="s">
        <v>1726</v>
      </c>
      <c r="D7" s="55" t="s">
        <v>1727</v>
      </c>
      <c r="E7">
        <v>10</v>
      </c>
      <c r="F7">
        <v>68</v>
      </c>
      <c r="G7" s="55" t="s">
        <v>1730</v>
      </c>
      <c r="H7" s="55"/>
      <c r="I7" s="55" t="s">
        <v>649</v>
      </c>
      <c r="J7" s="55" t="s">
        <v>560</v>
      </c>
      <c r="K7" s="55" t="s">
        <v>264</v>
      </c>
      <c r="L7" s="55" t="s">
        <v>243</v>
      </c>
      <c r="M7">
        <v>10</v>
      </c>
      <c r="N7" t="s">
        <v>530</v>
      </c>
      <c r="O7" s="55" t="s">
        <v>527</v>
      </c>
      <c r="P7" s="47" t="s">
        <v>480</v>
      </c>
    </row>
    <row r="8" spans="1:18" x14ac:dyDescent="0.25">
      <c r="A8" s="55" t="s">
        <v>96</v>
      </c>
      <c r="B8" s="55" t="s">
        <v>1614</v>
      </c>
      <c r="C8" s="55" t="s">
        <v>1726</v>
      </c>
      <c r="D8" s="55" t="s">
        <v>1727</v>
      </c>
      <c r="E8">
        <v>10</v>
      </c>
      <c r="F8">
        <v>68</v>
      </c>
      <c r="G8" s="55" t="s">
        <v>1731</v>
      </c>
      <c r="H8" s="55" t="s">
        <v>571</v>
      </c>
      <c r="I8" s="55"/>
      <c r="J8" s="55"/>
      <c r="K8" s="55" t="s">
        <v>1732</v>
      </c>
      <c r="L8" s="55" t="s">
        <v>249</v>
      </c>
      <c r="M8">
        <v>1</v>
      </c>
      <c r="N8" t="s">
        <v>531</v>
      </c>
      <c r="O8" s="55" t="s">
        <v>527</v>
      </c>
      <c r="P8" s="55" t="s">
        <v>1740</v>
      </c>
      <c r="Q8" t="s">
        <v>1228</v>
      </c>
    </row>
    <row r="9" spans="1:18" ht="39.6" x14ac:dyDescent="0.25">
      <c r="A9" s="55" t="s">
        <v>96</v>
      </c>
      <c r="B9" s="55" t="s">
        <v>1614</v>
      </c>
      <c r="C9" s="55" t="s">
        <v>1726</v>
      </c>
      <c r="D9" s="55" t="s">
        <v>1727</v>
      </c>
      <c r="E9">
        <v>10</v>
      </c>
      <c r="F9">
        <v>68</v>
      </c>
      <c r="G9" s="55" t="s">
        <v>1733</v>
      </c>
      <c r="H9" s="55"/>
      <c r="I9" s="55" t="s">
        <v>648</v>
      </c>
      <c r="J9" s="55" t="s">
        <v>560</v>
      </c>
      <c r="K9" s="55" t="s">
        <v>1734</v>
      </c>
      <c r="L9" s="55" t="s">
        <v>243</v>
      </c>
      <c r="M9">
        <v>8</v>
      </c>
      <c r="N9" t="s">
        <v>539</v>
      </c>
      <c r="O9" s="55" t="s">
        <v>527</v>
      </c>
      <c r="P9" s="59" t="s">
        <v>1742</v>
      </c>
      <c r="Q9" t="s">
        <v>1741</v>
      </c>
    </row>
    <row r="10" spans="1:18" x14ac:dyDescent="0.25">
      <c r="A10" s="55" t="s">
        <v>96</v>
      </c>
      <c r="B10" s="55" t="s">
        <v>1614</v>
      </c>
      <c r="C10" s="55" t="s">
        <v>1726</v>
      </c>
      <c r="D10" s="55" t="s">
        <v>1727</v>
      </c>
      <c r="E10">
        <v>10</v>
      </c>
      <c r="F10">
        <v>68</v>
      </c>
      <c r="G10" s="55" t="s">
        <v>1735</v>
      </c>
      <c r="H10" s="55" t="s">
        <v>648</v>
      </c>
      <c r="I10" s="55"/>
      <c r="J10" s="55"/>
      <c r="K10" s="55" t="s">
        <v>247</v>
      </c>
      <c r="L10" s="55" t="s">
        <v>249</v>
      </c>
      <c r="M10">
        <v>8</v>
      </c>
      <c r="N10" t="s">
        <v>530</v>
      </c>
      <c r="O10" s="55" t="s">
        <v>526</v>
      </c>
      <c r="P10" s="41" t="s">
        <v>248</v>
      </c>
    </row>
    <row r="11" spans="1:18" x14ac:dyDescent="0.25">
      <c r="A11" s="55" t="s">
        <v>96</v>
      </c>
      <c r="B11" s="55" t="s">
        <v>1614</v>
      </c>
      <c r="C11" s="55" t="s">
        <v>1726</v>
      </c>
      <c r="D11" s="55" t="s">
        <v>1727</v>
      </c>
      <c r="E11">
        <v>10</v>
      </c>
      <c r="F11">
        <v>68</v>
      </c>
      <c r="G11" s="55" t="s">
        <v>1736</v>
      </c>
      <c r="H11" s="55" t="s">
        <v>571</v>
      </c>
      <c r="I11" s="55"/>
      <c r="J11" s="55"/>
      <c r="K11" s="55" t="s">
        <v>251</v>
      </c>
      <c r="L11" s="55" t="s">
        <v>249</v>
      </c>
      <c r="M11">
        <v>1</v>
      </c>
      <c r="N11" t="s">
        <v>530</v>
      </c>
      <c r="O11" s="55" t="s">
        <v>526</v>
      </c>
      <c r="P11" s="55" t="s">
        <v>252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E1" workbookViewId="0">
      <selection activeCell="P6" sqref="P6"/>
    </sheetView>
  </sheetViews>
  <sheetFormatPr defaultRowHeight="13.2" x14ac:dyDescent="0.25"/>
  <cols>
    <col min="1" max="1" width="7.5546875" bestFit="1" customWidth="1"/>
    <col min="2" max="2" width="10.33203125" bestFit="1" customWidth="1"/>
    <col min="3" max="3" width="8.88671875" bestFit="1" customWidth="1"/>
    <col min="4" max="4" width="20.664062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20.441406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9.10937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92.4" x14ac:dyDescent="0.25">
      <c r="A2" s="55" t="s">
        <v>101</v>
      </c>
      <c r="B2" s="55" t="s">
        <v>1614</v>
      </c>
      <c r="C2" s="55" t="s">
        <v>1746</v>
      </c>
      <c r="D2" s="55" t="s">
        <v>1747</v>
      </c>
      <c r="E2">
        <v>11</v>
      </c>
      <c r="F2">
        <v>23</v>
      </c>
      <c r="G2" s="55" t="s">
        <v>241</v>
      </c>
      <c r="H2" s="55"/>
      <c r="I2" s="55" t="s">
        <v>569</v>
      </c>
      <c r="J2" s="61" t="s">
        <v>560</v>
      </c>
      <c r="K2" s="61" t="s">
        <v>242</v>
      </c>
      <c r="L2" s="61" t="s">
        <v>243</v>
      </c>
      <c r="M2" s="77">
        <v>7</v>
      </c>
      <c r="N2" s="77" t="s">
        <v>530</v>
      </c>
      <c r="O2" s="61" t="s">
        <v>526</v>
      </c>
      <c r="P2" s="55" t="s">
        <v>754</v>
      </c>
      <c r="Q2" s="60" t="s">
        <v>1754</v>
      </c>
    </row>
    <row r="3" spans="1:18" x14ac:dyDescent="0.25">
      <c r="A3" s="55" t="s">
        <v>101</v>
      </c>
      <c r="B3" s="55" t="s">
        <v>1614</v>
      </c>
      <c r="C3" s="55" t="s">
        <v>1746</v>
      </c>
      <c r="D3" s="55" t="s">
        <v>1747</v>
      </c>
      <c r="E3">
        <v>11</v>
      </c>
      <c r="F3">
        <v>23</v>
      </c>
      <c r="G3" s="55" t="s">
        <v>244</v>
      </c>
      <c r="H3" s="55"/>
      <c r="I3" s="55" t="s">
        <v>570</v>
      </c>
      <c r="J3" s="55" t="s">
        <v>560</v>
      </c>
      <c r="K3" s="55" t="s">
        <v>245</v>
      </c>
      <c r="L3" s="55" t="s">
        <v>243</v>
      </c>
      <c r="M3">
        <v>3</v>
      </c>
      <c r="N3" t="s">
        <v>530</v>
      </c>
      <c r="O3" s="55" t="s">
        <v>526</v>
      </c>
      <c r="P3" s="55" t="s">
        <v>755</v>
      </c>
      <c r="Q3" t="s">
        <v>873</v>
      </c>
    </row>
    <row r="4" spans="1:18" x14ac:dyDescent="0.25">
      <c r="A4" s="55" t="s">
        <v>101</v>
      </c>
      <c r="B4" s="55" t="s">
        <v>1614</v>
      </c>
      <c r="C4" s="55" t="s">
        <v>1746</v>
      </c>
      <c r="D4" s="55" t="s">
        <v>1747</v>
      </c>
      <c r="E4">
        <v>11</v>
      </c>
      <c r="F4">
        <v>23</v>
      </c>
      <c r="G4" s="55" t="s">
        <v>797</v>
      </c>
      <c r="H4" s="55"/>
      <c r="I4" s="55" t="s">
        <v>684</v>
      </c>
      <c r="J4" s="55" t="s">
        <v>560</v>
      </c>
      <c r="K4" s="55" t="s">
        <v>798</v>
      </c>
      <c r="L4" s="55" t="s">
        <v>243</v>
      </c>
      <c r="M4">
        <v>5</v>
      </c>
      <c r="N4" t="s">
        <v>530</v>
      </c>
      <c r="O4" s="55" t="s">
        <v>526</v>
      </c>
      <c r="P4" s="55" t="s">
        <v>872</v>
      </c>
      <c r="Q4" t="s">
        <v>873</v>
      </c>
    </row>
    <row r="5" spans="1:18" x14ac:dyDescent="0.25">
      <c r="A5" s="55" t="s">
        <v>101</v>
      </c>
      <c r="B5" s="55" t="s">
        <v>1614</v>
      </c>
      <c r="C5" s="55" t="s">
        <v>1746</v>
      </c>
      <c r="D5" s="55" t="s">
        <v>1747</v>
      </c>
      <c r="E5">
        <v>11</v>
      </c>
      <c r="F5">
        <v>23</v>
      </c>
      <c r="G5" s="55" t="s">
        <v>1743</v>
      </c>
      <c r="H5" s="55"/>
      <c r="I5" s="55" t="s">
        <v>684</v>
      </c>
      <c r="J5" s="55" t="s">
        <v>560</v>
      </c>
      <c r="K5" s="55" t="s">
        <v>1744</v>
      </c>
      <c r="L5" s="55" t="s">
        <v>243</v>
      </c>
      <c r="M5">
        <v>5</v>
      </c>
      <c r="N5" t="s">
        <v>530</v>
      </c>
      <c r="O5" s="55" t="s">
        <v>527</v>
      </c>
      <c r="P5" s="55" t="s">
        <v>1756</v>
      </c>
      <c r="Q5" t="s">
        <v>1755</v>
      </c>
    </row>
    <row r="6" spans="1:18" x14ac:dyDescent="0.25">
      <c r="A6" s="55" t="s">
        <v>101</v>
      </c>
      <c r="B6" s="55" t="s">
        <v>1614</v>
      </c>
      <c r="C6" s="55" t="s">
        <v>1746</v>
      </c>
      <c r="D6" s="55" t="s">
        <v>1747</v>
      </c>
      <c r="E6">
        <v>11</v>
      </c>
      <c r="F6">
        <v>23</v>
      </c>
      <c r="G6" s="55" t="s">
        <v>1748</v>
      </c>
      <c r="H6" s="55" t="s">
        <v>571</v>
      </c>
      <c r="I6" s="55"/>
      <c r="J6" s="55"/>
      <c r="K6" s="55" t="s">
        <v>1749</v>
      </c>
      <c r="L6" s="55" t="s">
        <v>249</v>
      </c>
      <c r="M6">
        <v>1</v>
      </c>
      <c r="N6" t="s">
        <v>530</v>
      </c>
      <c r="O6" s="55" t="s">
        <v>527</v>
      </c>
      <c r="P6" s="55" t="s">
        <v>1757</v>
      </c>
      <c r="Q6" s="55" t="s">
        <v>1759</v>
      </c>
    </row>
    <row r="7" spans="1:18" x14ac:dyDescent="0.25">
      <c r="A7" s="55" t="s">
        <v>101</v>
      </c>
      <c r="B7" s="55" t="s">
        <v>1614</v>
      </c>
      <c r="C7" s="55" t="s">
        <v>1746</v>
      </c>
      <c r="D7" s="55" t="s">
        <v>1747</v>
      </c>
      <c r="E7">
        <v>11</v>
      </c>
      <c r="F7">
        <v>23</v>
      </c>
      <c r="G7" s="55" t="s">
        <v>1750</v>
      </c>
      <c r="H7" s="55" t="s">
        <v>571</v>
      </c>
      <c r="I7" s="55"/>
      <c r="J7" s="55"/>
      <c r="K7" s="55" t="s">
        <v>1751</v>
      </c>
      <c r="L7" s="55" t="s">
        <v>249</v>
      </c>
      <c r="M7">
        <v>1</v>
      </c>
      <c r="N7" t="s">
        <v>530</v>
      </c>
      <c r="O7" s="55" t="s">
        <v>527</v>
      </c>
      <c r="P7" s="55" t="s">
        <v>1758</v>
      </c>
      <c r="Q7" s="55" t="s">
        <v>1228</v>
      </c>
    </row>
    <row r="8" spans="1:18" x14ac:dyDescent="0.25">
      <c r="A8" s="55" t="s">
        <v>101</v>
      </c>
      <c r="B8" s="55" t="s">
        <v>1614</v>
      </c>
      <c r="C8" s="55" t="s">
        <v>1746</v>
      </c>
      <c r="D8" s="55" t="s">
        <v>1747</v>
      </c>
      <c r="E8">
        <v>11</v>
      </c>
      <c r="F8">
        <v>23</v>
      </c>
      <c r="G8" s="55" t="s">
        <v>1752</v>
      </c>
      <c r="H8" s="55"/>
      <c r="I8" s="55" t="s">
        <v>571</v>
      </c>
      <c r="J8" s="55" t="s">
        <v>560</v>
      </c>
      <c r="K8" s="55" t="s">
        <v>1753</v>
      </c>
      <c r="L8" s="55" t="s">
        <v>243</v>
      </c>
      <c r="M8">
        <v>1</v>
      </c>
      <c r="N8" t="s">
        <v>530</v>
      </c>
      <c r="O8" s="55" t="s">
        <v>527</v>
      </c>
      <c r="P8" s="55" t="s">
        <v>1760</v>
      </c>
    </row>
    <row r="9" spans="1:18" x14ac:dyDescent="0.25">
      <c r="A9" s="55" t="s">
        <v>101</v>
      </c>
      <c r="B9" s="55" t="s">
        <v>1614</v>
      </c>
      <c r="C9" s="55" t="s">
        <v>1746</v>
      </c>
      <c r="D9" s="55" t="s">
        <v>1747</v>
      </c>
      <c r="E9">
        <v>11</v>
      </c>
      <c r="F9">
        <v>23</v>
      </c>
      <c r="G9" s="55" t="s">
        <v>1187</v>
      </c>
      <c r="H9" s="55" t="s">
        <v>604</v>
      </c>
      <c r="I9" s="55"/>
      <c r="J9" s="55"/>
      <c r="K9" s="55" t="s">
        <v>1188</v>
      </c>
      <c r="L9" s="55" t="s">
        <v>249</v>
      </c>
      <c r="M9">
        <v>2</v>
      </c>
      <c r="N9" t="s">
        <v>530</v>
      </c>
      <c r="O9" s="55" t="s">
        <v>527</v>
      </c>
      <c r="P9" s="55" t="s">
        <v>532</v>
      </c>
    </row>
    <row r="10" spans="1:18" x14ac:dyDescent="0.25">
      <c r="A10" s="55" t="s">
        <v>101</v>
      </c>
      <c r="B10" s="55" t="s">
        <v>1614</v>
      </c>
      <c r="C10" s="55" t="s">
        <v>1746</v>
      </c>
      <c r="D10" s="55" t="s">
        <v>1747</v>
      </c>
      <c r="E10">
        <v>11</v>
      </c>
      <c r="F10">
        <v>23</v>
      </c>
      <c r="G10" s="55" t="s">
        <v>1171</v>
      </c>
      <c r="H10" s="55" t="s">
        <v>571</v>
      </c>
      <c r="I10" s="55"/>
      <c r="J10" s="55"/>
      <c r="K10" s="55" t="s">
        <v>1172</v>
      </c>
      <c r="L10" s="55" t="s">
        <v>249</v>
      </c>
      <c r="M10">
        <v>1</v>
      </c>
      <c r="N10" t="s">
        <v>530</v>
      </c>
      <c r="O10" s="55" t="s">
        <v>527</v>
      </c>
      <c r="P10" s="55" t="s">
        <v>1235</v>
      </c>
    </row>
    <row r="11" spans="1:18" ht="26.4" x14ac:dyDescent="0.25">
      <c r="A11" s="55" t="s">
        <v>101</v>
      </c>
      <c r="B11" s="55" t="s">
        <v>1614</v>
      </c>
      <c r="C11" s="55" t="s">
        <v>1746</v>
      </c>
      <c r="D11" s="55" t="s">
        <v>1747</v>
      </c>
      <c r="E11">
        <v>11</v>
      </c>
      <c r="F11">
        <v>23</v>
      </c>
      <c r="G11" s="55" t="s">
        <v>1189</v>
      </c>
      <c r="H11" s="55"/>
      <c r="I11" s="55" t="s">
        <v>569</v>
      </c>
      <c r="J11" s="55" t="s">
        <v>560</v>
      </c>
      <c r="K11" s="55" t="s">
        <v>1190</v>
      </c>
      <c r="L11" s="55" t="s">
        <v>243</v>
      </c>
      <c r="M11">
        <v>7</v>
      </c>
      <c r="N11" t="s">
        <v>531</v>
      </c>
      <c r="O11" s="55" t="s">
        <v>527</v>
      </c>
      <c r="P11" s="59" t="s">
        <v>1245</v>
      </c>
    </row>
    <row r="12" spans="1:18" x14ac:dyDescent="0.25">
      <c r="A12" s="55" t="s">
        <v>101</v>
      </c>
      <c r="B12" s="55" t="s">
        <v>1614</v>
      </c>
      <c r="C12" s="55" t="s">
        <v>1746</v>
      </c>
      <c r="D12" s="55" t="s">
        <v>1747</v>
      </c>
      <c r="E12">
        <v>11</v>
      </c>
      <c r="F12">
        <v>23</v>
      </c>
      <c r="G12" s="55" t="s">
        <v>588</v>
      </c>
      <c r="H12" s="55" t="s">
        <v>571</v>
      </c>
      <c r="I12" s="55"/>
      <c r="J12" s="55"/>
      <c r="K12" s="55" t="s">
        <v>589</v>
      </c>
      <c r="L12" s="55" t="s">
        <v>249</v>
      </c>
      <c r="M12">
        <v>1</v>
      </c>
      <c r="N12" t="s">
        <v>530</v>
      </c>
      <c r="O12" s="55" t="s">
        <v>527</v>
      </c>
      <c r="P12" s="55" t="s">
        <v>1761</v>
      </c>
      <c r="Q12" s="55" t="s">
        <v>1228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opLeftCell="G1" workbookViewId="0">
      <selection activeCell="Q2" sqref="Q2"/>
    </sheetView>
  </sheetViews>
  <sheetFormatPr defaultRowHeight="13.2" x14ac:dyDescent="0.25"/>
  <cols>
    <col min="1" max="1" width="7.5546875" bestFit="1" customWidth="1"/>
    <col min="2" max="2" width="10.33203125" bestFit="1" customWidth="1"/>
    <col min="3" max="3" width="8.88671875" bestFit="1" customWidth="1"/>
    <col min="4" max="4" width="17.3320312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9"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104</v>
      </c>
      <c r="B2" s="55" t="s">
        <v>1614</v>
      </c>
      <c r="C2" s="55" t="s">
        <v>1762</v>
      </c>
      <c r="D2" s="55" t="s">
        <v>1763</v>
      </c>
      <c r="E2">
        <v>8</v>
      </c>
      <c r="F2">
        <v>16</v>
      </c>
      <c r="G2" s="55" t="s">
        <v>241</v>
      </c>
      <c r="H2" s="55"/>
      <c r="I2" s="55" t="s">
        <v>569</v>
      </c>
      <c r="J2" s="55" t="s">
        <v>560</v>
      </c>
      <c r="K2" s="55" t="s">
        <v>242</v>
      </c>
      <c r="L2" s="55" t="s">
        <v>243</v>
      </c>
      <c r="M2">
        <v>7</v>
      </c>
      <c r="N2" t="s">
        <v>530</v>
      </c>
      <c r="O2" s="55" t="s">
        <v>526</v>
      </c>
      <c r="P2" s="55" t="s">
        <v>754</v>
      </c>
      <c r="Q2" s="60" t="s">
        <v>1764</v>
      </c>
    </row>
    <row r="3" spans="1:18" x14ac:dyDescent="0.25">
      <c r="A3" s="55" t="s">
        <v>104</v>
      </c>
      <c r="B3" s="55" t="s">
        <v>1614</v>
      </c>
      <c r="C3" s="55" t="s">
        <v>1762</v>
      </c>
      <c r="D3" s="55" t="s">
        <v>1763</v>
      </c>
      <c r="E3">
        <v>8</v>
      </c>
      <c r="F3">
        <v>16</v>
      </c>
      <c r="G3" s="55" t="s">
        <v>244</v>
      </c>
      <c r="H3" s="55"/>
      <c r="I3" s="55" t="s">
        <v>570</v>
      </c>
      <c r="J3" s="55" t="s">
        <v>560</v>
      </c>
      <c r="K3" s="55" t="s">
        <v>245</v>
      </c>
      <c r="L3" s="55" t="s">
        <v>243</v>
      </c>
      <c r="M3">
        <v>3</v>
      </c>
      <c r="N3" t="s">
        <v>530</v>
      </c>
      <c r="O3" s="55" t="s">
        <v>526</v>
      </c>
      <c r="P3" s="55" t="s">
        <v>755</v>
      </c>
      <c r="Q3" t="s">
        <v>873</v>
      </c>
    </row>
    <row r="4" spans="1:18" x14ac:dyDescent="0.25">
      <c r="A4" s="55" t="s">
        <v>104</v>
      </c>
      <c r="B4" s="55" t="s">
        <v>1614</v>
      </c>
      <c r="C4" s="55" t="s">
        <v>1762</v>
      </c>
      <c r="D4" s="55" t="s">
        <v>1763</v>
      </c>
      <c r="E4">
        <v>8</v>
      </c>
      <c r="F4">
        <v>16</v>
      </c>
      <c r="G4" s="55" t="s">
        <v>797</v>
      </c>
      <c r="H4" s="55"/>
      <c r="I4" s="55" t="s">
        <v>684</v>
      </c>
      <c r="J4" s="55" t="s">
        <v>560</v>
      </c>
      <c r="K4" s="55" t="s">
        <v>798</v>
      </c>
      <c r="L4" s="55" t="s">
        <v>243</v>
      </c>
      <c r="M4">
        <v>5</v>
      </c>
      <c r="N4" t="s">
        <v>530</v>
      </c>
      <c r="O4" s="55" t="s">
        <v>526</v>
      </c>
      <c r="P4" s="55" t="s">
        <v>872</v>
      </c>
      <c r="Q4" t="s">
        <v>873</v>
      </c>
    </row>
    <row r="5" spans="1:18" x14ac:dyDescent="0.25">
      <c r="A5" s="55" t="s">
        <v>104</v>
      </c>
      <c r="B5" s="55" t="s">
        <v>1614</v>
      </c>
      <c r="C5" s="55" t="s">
        <v>1762</v>
      </c>
      <c r="D5" s="55" t="s">
        <v>1763</v>
      </c>
      <c r="E5">
        <v>8</v>
      </c>
      <c r="F5">
        <v>16</v>
      </c>
      <c r="G5" s="55" t="s">
        <v>1187</v>
      </c>
      <c r="H5" s="55" t="s">
        <v>604</v>
      </c>
      <c r="I5" s="55"/>
      <c r="J5" s="55"/>
      <c r="K5" s="55" t="s">
        <v>1188</v>
      </c>
      <c r="L5" s="55" t="s">
        <v>249</v>
      </c>
      <c r="M5">
        <v>2</v>
      </c>
      <c r="N5" t="s">
        <v>530</v>
      </c>
      <c r="O5" s="55" t="s">
        <v>527</v>
      </c>
      <c r="P5" s="55" t="s">
        <v>532</v>
      </c>
    </row>
    <row r="6" spans="1:18" ht="39.6" x14ac:dyDescent="0.25">
      <c r="A6" s="55" t="s">
        <v>104</v>
      </c>
      <c r="B6" s="55" t="s">
        <v>1614</v>
      </c>
      <c r="C6" s="55" t="s">
        <v>1762</v>
      </c>
      <c r="D6" s="55" t="s">
        <v>1763</v>
      </c>
      <c r="E6">
        <v>8</v>
      </c>
      <c r="F6">
        <v>16</v>
      </c>
      <c r="G6" s="55" t="s">
        <v>1665</v>
      </c>
      <c r="H6" s="55" t="s">
        <v>604</v>
      </c>
      <c r="I6" s="55"/>
      <c r="J6" s="55"/>
      <c r="K6" s="55" t="s">
        <v>1666</v>
      </c>
      <c r="L6" s="55" t="s">
        <v>249</v>
      </c>
      <c r="M6">
        <v>2</v>
      </c>
      <c r="N6" t="s">
        <v>539</v>
      </c>
      <c r="O6" s="55" t="s">
        <v>527</v>
      </c>
      <c r="P6" s="59" t="s">
        <v>1708</v>
      </c>
      <c r="Q6" s="60" t="s">
        <v>1725</v>
      </c>
    </row>
    <row r="7" spans="1:18" ht="26.4" x14ac:dyDescent="0.25">
      <c r="A7" s="55" t="s">
        <v>104</v>
      </c>
      <c r="B7" s="55" t="s">
        <v>1614</v>
      </c>
      <c r="C7" s="55" t="s">
        <v>1762</v>
      </c>
      <c r="D7" s="55" t="s">
        <v>1763</v>
      </c>
      <c r="E7">
        <v>8</v>
      </c>
      <c r="F7">
        <v>16</v>
      </c>
      <c r="G7" s="55" t="s">
        <v>1667</v>
      </c>
      <c r="H7" s="55" t="s">
        <v>571</v>
      </c>
      <c r="I7" s="55"/>
      <c r="J7" s="55"/>
      <c r="K7" s="55" t="s">
        <v>1668</v>
      </c>
      <c r="L7" s="55" t="s">
        <v>249</v>
      </c>
      <c r="M7">
        <v>1</v>
      </c>
      <c r="N7" t="s">
        <v>531</v>
      </c>
      <c r="O7" s="55" t="s">
        <v>527</v>
      </c>
      <c r="P7" s="59" t="s">
        <v>1709</v>
      </c>
      <c r="Q7" t="s">
        <v>1228</v>
      </c>
    </row>
    <row r="8" spans="1:18" x14ac:dyDescent="0.25">
      <c r="A8" s="55" t="s">
        <v>104</v>
      </c>
      <c r="B8" s="55" t="s">
        <v>1614</v>
      </c>
      <c r="C8" s="55" t="s">
        <v>1762</v>
      </c>
      <c r="D8" s="55" t="s">
        <v>1763</v>
      </c>
      <c r="E8">
        <v>8</v>
      </c>
      <c r="F8">
        <v>16</v>
      </c>
      <c r="G8" s="55" t="s">
        <v>1677</v>
      </c>
      <c r="H8" s="55" t="s">
        <v>571</v>
      </c>
      <c r="I8" s="55"/>
      <c r="J8" s="55"/>
      <c r="K8" s="55" t="s">
        <v>1678</v>
      </c>
      <c r="L8" s="55" t="s">
        <v>249</v>
      </c>
      <c r="M8">
        <v>1</v>
      </c>
      <c r="N8" t="s">
        <v>531</v>
      </c>
      <c r="O8" s="55" t="s">
        <v>527</v>
      </c>
      <c r="P8" s="59" t="s">
        <v>1714</v>
      </c>
      <c r="Q8" t="s">
        <v>1228</v>
      </c>
    </row>
    <row r="9" spans="1:18" ht="26.4" x14ac:dyDescent="0.25">
      <c r="A9" s="55" t="s">
        <v>104</v>
      </c>
      <c r="B9" s="55" t="s">
        <v>1614</v>
      </c>
      <c r="C9" s="55" t="s">
        <v>1762</v>
      </c>
      <c r="D9" s="55" t="s">
        <v>1763</v>
      </c>
      <c r="E9">
        <v>8</v>
      </c>
      <c r="F9">
        <v>16</v>
      </c>
      <c r="G9" s="55" t="s">
        <v>1685</v>
      </c>
      <c r="H9" s="55" t="s">
        <v>571</v>
      </c>
      <c r="I9" s="55"/>
      <c r="J9" s="55"/>
      <c r="K9" s="55" t="s">
        <v>1686</v>
      </c>
      <c r="L9" s="55" t="s">
        <v>249</v>
      </c>
      <c r="M9">
        <v>1</v>
      </c>
      <c r="N9" t="s">
        <v>531</v>
      </c>
      <c r="O9" s="55" t="s">
        <v>527</v>
      </c>
      <c r="P9" s="59" t="s">
        <v>1718</v>
      </c>
      <c r="Q9" t="s">
        <v>1228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I1" workbookViewId="0">
      <selection activeCell="T2" sqref="T2"/>
    </sheetView>
  </sheetViews>
  <sheetFormatPr defaultRowHeight="13.2" x14ac:dyDescent="0.25"/>
  <cols>
    <col min="1" max="1" width="7.5546875" bestFit="1" customWidth="1"/>
    <col min="2" max="2" width="10" bestFit="1" customWidth="1"/>
    <col min="3" max="3" width="8.88671875" bestFit="1" customWidth="1"/>
    <col min="4" max="4" width="14.8867187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18.109375"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8.664062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92.4" x14ac:dyDescent="0.25">
      <c r="A2" s="55" t="s">
        <v>113</v>
      </c>
      <c r="B2" s="55" t="s">
        <v>238</v>
      </c>
      <c r="C2" s="55" t="s">
        <v>1024</v>
      </c>
      <c r="D2" s="55" t="s">
        <v>1025</v>
      </c>
      <c r="E2">
        <v>11</v>
      </c>
      <c r="F2">
        <v>69</v>
      </c>
      <c r="G2" s="55" t="s">
        <v>241</v>
      </c>
      <c r="H2" s="55"/>
      <c r="I2" s="55" t="s">
        <v>569</v>
      </c>
      <c r="J2" s="55" t="s">
        <v>560</v>
      </c>
      <c r="K2" s="55" t="s">
        <v>242</v>
      </c>
      <c r="L2" s="55" t="s">
        <v>243</v>
      </c>
      <c r="M2">
        <v>7</v>
      </c>
      <c r="N2" s="55" t="s">
        <v>530</v>
      </c>
      <c r="O2" s="55" t="s">
        <v>526</v>
      </c>
      <c r="P2" s="55" t="s">
        <v>754</v>
      </c>
      <c r="Q2" s="59" t="s">
        <v>1041</v>
      </c>
    </row>
    <row r="3" spans="1:18" x14ac:dyDescent="0.25">
      <c r="A3" s="55" t="s">
        <v>113</v>
      </c>
      <c r="B3" s="55" t="s">
        <v>238</v>
      </c>
      <c r="C3" s="55" t="s">
        <v>1024</v>
      </c>
      <c r="D3" s="55" t="s">
        <v>1025</v>
      </c>
      <c r="E3">
        <v>11</v>
      </c>
      <c r="F3">
        <v>69</v>
      </c>
      <c r="G3" s="55" t="s">
        <v>244</v>
      </c>
      <c r="H3" s="55"/>
      <c r="I3" s="55" t="s">
        <v>570</v>
      </c>
      <c r="J3" s="55" t="s">
        <v>560</v>
      </c>
      <c r="K3" s="55" t="s">
        <v>811</v>
      </c>
      <c r="L3" s="55" t="s">
        <v>243</v>
      </c>
      <c r="M3">
        <v>3</v>
      </c>
      <c r="N3" s="55" t="s">
        <v>530</v>
      </c>
      <c r="O3" s="55" t="s">
        <v>526</v>
      </c>
      <c r="P3" s="55" t="s">
        <v>755</v>
      </c>
      <c r="Q3" s="55" t="s">
        <v>873</v>
      </c>
    </row>
    <row r="4" spans="1:18" x14ac:dyDescent="0.25">
      <c r="A4" s="55" t="s">
        <v>113</v>
      </c>
      <c r="B4" s="55" t="s">
        <v>238</v>
      </c>
      <c r="C4" s="55" t="s">
        <v>1024</v>
      </c>
      <c r="D4" s="55" t="s">
        <v>1025</v>
      </c>
      <c r="E4">
        <v>11</v>
      </c>
      <c r="F4">
        <v>69</v>
      </c>
      <c r="G4" s="55" t="s">
        <v>797</v>
      </c>
      <c r="H4" s="55"/>
      <c r="I4" s="55" t="s">
        <v>684</v>
      </c>
      <c r="J4" s="55" t="s">
        <v>560</v>
      </c>
      <c r="K4" s="55" t="s">
        <v>798</v>
      </c>
      <c r="L4" s="55" t="s">
        <v>243</v>
      </c>
      <c r="M4">
        <v>5</v>
      </c>
      <c r="N4" s="55" t="s">
        <v>530</v>
      </c>
      <c r="O4" s="55" t="s">
        <v>526</v>
      </c>
      <c r="P4" s="55" t="s">
        <v>872</v>
      </c>
      <c r="Q4" s="55" t="s">
        <v>873</v>
      </c>
    </row>
    <row r="5" spans="1:18" x14ac:dyDescent="0.25">
      <c r="A5" s="55" t="s">
        <v>113</v>
      </c>
      <c r="B5" s="55" t="s">
        <v>238</v>
      </c>
      <c r="C5" s="55" t="s">
        <v>1024</v>
      </c>
      <c r="D5" s="55" t="s">
        <v>1025</v>
      </c>
      <c r="E5">
        <v>11</v>
      </c>
      <c r="F5">
        <v>69</v>
      </c>
      <c r="G5" s="55" t="s">
        <v>1026</v>
      </c>
      <c r="H5" s="55"/>
      <c r="I5" s="55" t="s">
        <v>571</v>
      </c>
      <c r="J5" s="55" t="s">
        <v>560</v>
      </c>
      <c r="K5" s="55" t="s">
        <v>1027</v>
      </c>
      <c r="L5" s="55" t="s">
        <v>243</v>
      </c>
      <c r="M5">
        <v>1</v>
      </c>
      <c r="N5" s="55" t="s">
        <v>531</v>
      </c>
      <c r="O5" s="55" t="s">
        <v>526</v>
      </c>
      <c r="P5" s="55" t="s">
        <v>1047</v>
      </c>
      <c r="Q5" s="55" t="s">
        <v>1046</v>
      </c>
    </row>
    <row r="6" spans="1:18" x14ac:dyDescent="0.25">
      <c r="A6" s="55" t="s">
        <v>113</v>
      </c>
      <c r="B6" s="55" t="s">
        <v>238</v>
      </c>
      <c r="C6" s="55" t="s">
        <v>1024</v>
      </c>
      <c r="D6" s="55" t="s">
        <v>1025</v>
      </c>
      <c r="E6">
        <v>11</v>
      </c>
      <c r="F6">
        <v>69</v>
      </c>
      <c r="G6" s="55" t="s">
        <v>1028</v>
      </c>
      <c r="H6" s="55" t="s">
        <v>779</v>
      </c>
      <c r="I6" s="55"/>
      <c r="J6" s="55"/>
      <c r="K6" s="55" t="s">
        <v>1029</v>
      </c>
      <c r="L6" s="55" t="s">
        <v>249</v>
      </c>
      <c r="M6">
        <v>20</v>
      </c>
      <c r="N6" s="55" t="s">
        <v>539</v>
      </c>
      <c r="O6" s="55" t="s">
        <v>527</v>
      </c>
      <c r="P6" s="55" t="s">
        <v>1048</v>
      </c>
      <c r="Q6" t="s">
        <v>1042</v>
      </c>
    </row>
    <row r="7" spans="1:18" x14ac:dyDescent="0.25">
      <c r="A7" s="55" t="s">
        <v>113</v>
      </c>
      <c r="B7" s="55" t="s">
        <v>238</v>
      </c>
      <c r="C7" s="55" t="s">
        <v>1024</v>
      </c>
      <c r="D7" s="55" t="s">
        <v>1025</v>
      </c>
      <c r="E7">
        <v>11</v>
      </c>
      <c r="F7">
        <v>69</v>
      </c>
      <c r="G7" s="55" t="s">
        <v>548</v>
      </c>
      <c r="H7" s="55"/>
      <c r="I7" s="55" t="s">
        <v>894</v>
      </c>
      <c r="J7" s="55" t="s">
        <v>560</v>
      </c>
      <c r="K7" s="55" t="s">
        <v>1030</v>
      </c>
      <c r="L7" s="55" t="s">
        <v>243</v>
      </c>
      <c r="M7">
        <v>4</v>
      </c>
      <c r="N7" s="55" t="s">
        <v>539</v>
      </c>
      <c r="O7" s="55" t="s">
        <v>527</v>
      </c>
      <c r="P7" s="55" t="s">
        <v>1049</v>
      </c>
      <c r="Q7" t="s">
        <v>1043</v>
      </c>
    </row>
    <row r="8" spans="1:18" x14ac:dyDescent="0.25">
      <c r="A8" s="55" t="s">
        <v>113</v>
      </c>
      <c r="B8" s="55" t="s">
        <v>238</v>
      </c>
      <c r="C8" s="55" t="s">
        <v>1024</v>
      </c>
      <c r="D8" s="55" t="s">
        <v>1025</v>
      </c>
      <c r="E8">
        <v>11</v>
      </c>
      <c r="F8">
        <v>69</v>
      </c>
      <c r="G8" s="55" t="s">
        <v>544</v>
      </c>
      <c r="H8" s="55" t="s">
        <v>1039</v>
      </c>
      <c r="I8" s="55"/>
      <c r="J8" s="55"/>
      <c r="K8" s="55" t="s">
        <v>1031</v>
      </c>
      <c r="L8" s="55" t="s">
        <v>249</v>
      </c>
      <c r="M8">
        <v>15</v>
      </c>
      <c r="N8" s="55" t="s">
        <v>531</v>
      </c>
      <c r="O8" s="55" t="s">
        <v>527</v>
      </c>
      <c r="P8" s="55" t="s">
        <v>1050</v>
      </c>
    </row>
    <row r="9" spans="1:18" ht="26.4" x14ac:dyDescent="0.25">
      <c r="A9" s="55" t="s">
        <v>113</v>
      </c>
      <c r="B9" s="55" t="s">
        <v>238</v>
      </c>
      <c r="C9" s="55" t="s">
        <v>1024</v>
      </c>
      <c r="D9" s="55" t="s">
        <v>1025</v>
      </c>
      <c r="E9">
        <v>11</v>
      </c>
      <c r="F9">
        <v>69</v>
      </c>
      <c r="G9" s="55" t="s">
        <v>543</v>
      </c>
      <c r="H9" s="55"/>
      <c r="I9" s="55" t="s">
        <v>894</v>
      </c>
      <c r="J9" s="55" t="s">
        <v>560</v>
      </c>
      <c r="K9" s="55" t="s">
        <v>1032</v>
      </c>
      <c r="L9" s="55" t="s">
        <v>243</v>
      </c>
      <c r="M9">
        <v>4</v>
      </c>
      <c r="N9" s="55" t="s">
        <v>539</v>
      </c>
      <c r="O9" s="55" t="s">
        <v>527</v>
      </c>
      <c r="P9" s="55" t="s">
        <v>1051</v>
      </c>
      <c r="Q9" s="60" t="s">
        <v>1044</v>
      </c>
    </row>
    <row r="10" spans="1:18" ht="26.4" x14ac:dyDescent="0.25">
      <c r="A10" s="55" t="s">
        <v>113</v>
      </c>
      <c r="B10" s="55" t="s">
        <v>238</v>
      </c>
      <c r="C10" s="55" t="s">
        <v>1024</v>
      </c>
      <c r="D10" s="55" t="s">
        <v>1025</v>
      </c>
      <c r="E10">
        <v>11</v>
      </c>
      <c r="F10">
        <v>69</v>
      </c>
      <c r="G10" s="55" t="s">
        <v>1033</v>
      </c>
      <c r="H10" s="55" t="s">
        <v>1040</v>
      </c>
      <c r="I10" s="55"/>
      <c r="J10" s="55"/>
      <c r="K10" s="55" t="s">
        <v>1034</v>
      </c>
      <c r="L10" s="55" t="s">
        <v>249</v>
      </c>
      <c r="M10">
        <v>14</v>
      </c>
      <c r="N10" s="55" t="s">
        <v>539</v>
      </c>
      <c r="O10" s="55" t="s">
        <v>527</v>
      </c>
      <c r="P10" s="55" t="s">
        <v>1052</v>
      </c>
      <c r="Q10" s="60" t="s">
        <v>1045</v>
      </c>
    </row>
    <row r="11" spans="1:18" x14ac:dyDescent="0.25">
      <c r="A11" s="55" t="s">
        <v>113</v>
      </c>
      <c r="B11" s="55" t="s">
        <v>238</v>
      </c>
      <c r="C11" s="55" t="s">
        <v>1024</v>
      </c>
      <c r="D11" s="55" t="s">
        <v>1025</v>
      </c>
      <c r="E11">
        <v>11</v>
      </c>
      <c r="F11">
        <v>69</v>
      </c>
      <c r="G11" s="55" t="s">
        <v>1035</v>
      </c>
      <c r="H11" s="55"/>
      <c r="I11" s="55" t="s">
        <v>570</v>
      </c>
      <c r="J11" s="55" t="s">
        <v>560</v>
      </c>
      <c r="K11" s="55" t="s">
        <v>1036</v>
      </c>
      <c r="L11" s="55" t="s">
        <v>243</v>
      </c>
      <c r="M11">
        <v>3</v>
      </c>
      <c r="N11" s="55" t="s">
        <v>531</v>
      </c>
      <c r="O11" s="55" t="s">
        <v>527</v>
      </c>
      <c r="P11" s="55" t="s">
        <v>1053</v>
      </c>
    </row>
    <row r="12" spans="1:18" x14ac:dyDescent="0.25">
      <c r="A12" s="55" t="s">
        <v>113</v>
      </c>
      <c r="B12" s="55" t="s">
        <v>238</v>
      </c>
      <c r="C12" s="55" t="s">
        <v>1024</v>
      </c>
      <c r="D12" s="55" t="s">
        <v>1025</v>
      </c>
      <c r="E12">
        <v>11</v>
      </c>
      <c r="F12">
        <v>69</v>
      </c>
      <c r="G12" s="55" t="s">
        <v>1037</v>
      </c>
      <c r="H12" s="55"/>
      <c r="I12" s="55" t="s">
        <v>570</v>
      </c>
      <c r="J12" s="55" t="s">
        <v>560</v>
      </c>
      <c r="K12" s="55" t="s">
        <v>1038</v>
      </c>
      <c r="L12" s="55" t="s">
        <v>243</v>
      </c>
      <c r="M12">
        <v>3</v>
      </c>
      <c r="N12" s="55" t="s">
        <v>531</v>
      </c>
      <c r="O12" s="55" t="s">
        <v>527</v>
      </c>
      <c r="P12" s="55" t="s">
        <v>1054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topLeftCell="L1" workbookViewId="0">
      <selection activeCell="P4" sqref="P4"/>
    </sheetView>
  </sheetViews>
  <sheetFormatPr defaultRowHeight="13.2" x14ac:dyDescent="0.25"/>
  <cols>
    <col min="1" max="1" width="7.5546875" bestFit="1" customWidth="1"/>
    <col min="2" max="2" width="10" bestFit="1" customWidth="1"/>
    <col min="3" max="3" width="8.88671875" bestFit="1" customWidth="1"/>
    <col min="4" max="4" width="13.88671875" bestFit="1" customWidth="1"/>
    <col min="5" max="5" width="11.88671875" bestFit="1" customWidth="1"/>
    <col min="6" max="6" width="10.6640625" bestFit="1" customWidth="1"/>
    <col min="7" max="7" width="7.664062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8.4414062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92.4" x14ac:dyDescent="0.25">
      <c r="A2" s="55" t="s">
        <v>119</v>
      </c>
      <c r="B2" s="55" t="s">
        <v>238</v>
      </c>
      <c r="C2" s="55" t="s">
        <v>1055</v>
      </c>
      <c r="D2" s="55" t="s">
        <v>1056</v>
      </c>
      <c r="E2">
        <v>7</v>
      </c>
      <c r="F2">
        <v>18</v>
      </c>
      <c r="G2" s="55" t="s">
        <v>241</v>
      </c>
      <c r="H2" s="55"/>
      <c r="I2" s="55" t="s">
        <v>569</v>
      </c>
      <c r="J2" s="55" t="s">
        <v>560</v>
      </c>
      <c r="K2" s="55" t="s">
        <v>242</v>
      </c>
      <c r="L2" s="55" t="s">
        <v>243</v>
      </c>
      <c r="M2">
        <v>7</v>
      </c>
      <c r="N2" s="55" t="s">
        <v>530</v>
      </c>
      <c r="O2" s="55" t="s">
        <v>526</v>
      </c>
      <c r="P2" s="55" t="s">
        <v>754</v>
      </c>
      <c r="Q2" s="65" t="s">
        <v>1065</v>
      </c>
    </row>
    <row r="3" spans="1:18" x14ac:dyDescent="0.25">
      <c r="A3" s="55" t="s">
        <v>119</v>
      </c>
      <c r="B3" s="55" t="s">
        <v>238</v>
      </c>
      <c r="C3" s="55" t="s">
        <v>1055</v>
      </c>
      <c r="D3" s="55" t="s">
        <v>1056</v>
      </c>
      <c r="E3">
        <v>7</v>
      </c>
      <c r="F3">
        <v>18</v>
      </c>
      <c r="G3" s="55" t="s">
        <v>244</v>
      </c>
      <c r="H3" s="55"/>
      <c r="I3" s="55" t="s">
        <v>570</v>
      </c>
      <c r="J3" s="55" t="s">
        <v>560</v>
      </c>
      <c r="K3" s="55" t="s">
        <v>245</v>
      </c>
      <c r="L3" s="55" t="s">
        <v>243</v>
      </c>
      <c r="M3">
        <v>3</v>
      </c>
      <c r="N3" s="55" t="s">
        <v>530</v>
      </c>
      <c r="O3" s="55" t="s">
        <v>526</v>
      </c>
      <c r="P3" s="55" t="s">
        <v>755</v>
      </c>
      <c r="Q3" s="55" t="s">
        <v>873</v>
      </c>
    </row>
    <row r="4" spans="1:18" x14ac:dyDescent="0.25">
      <c r="A4" s="55" t="s">
        <v>119</v>
      </c>
      <c r="B4" s="55" t="s">
        <v>238</v>
      </c>
      <c r="C4" s="55" t="s">
        <v>1055</v>
      </c>
      <c r="D4" s="55" t="s">
        <v>1056</v>
      </c>
      <c r="E4">
        <v>7</v>
      </c>
      <c r="F4">
        <v>18</v>
      </c>
      <c r="G4" s="55" t="s">
        <v>797</v>
      </c>
      <c r="H4" s="55"/>
      <c r="I4" s="55" t="s">
        <v>684</v>
      </c>
      <c r="J4" s="55" t="s">
        <v>560</v>
      </c>
      <c r="K4" s="55" t="s">
        <v>798</v>
      </c>
      <c r="L4" s="55" t="s">
        <v>243</v>
      </c>
      <c r="M4">
        <v>5</v>
      </c>
      <c r="N4" s="55" t="s">
        <v>530</v>
      </c>
      <c r="O4" s="55" t="s">
        <v>526</v>
      </c>
      <c r="P4" s="55" t="s">
        <v>872</v>
      </c>
      <c r="Q4" s="55" t="s">
        <v>873</v>
      </c>
    </row>
    <row r="5" spans="1:18" x14ac:dyDescent="0.25">
      <c r="A5" s="55" t="s">
        <v>119</v>
      </c>
      <c r="B5" s="55" t="s">
        <v>238</v>
      </c>
      <c r="C5" s="55" t="s">
        <v>1055</v>
      </c>
      <c r="D5" s="55" t="s">
        <v>1056</v>
      </c>
      <c r="E5">
        <v>7</v>
      </c>
      <c r="F5">
        <v>18</v>
      </c>
      <c r="G5" s="55" t="s">
        <v>1057</v>
      </c>
      <c r="H5" s="55"/>
      <c r="I5" s="55" t="s">
        <v>570</v>
      </c>
      <c r="J5" s="55" t="s">
        <v>560</v>
      </c>
      <c r="K5" s="55" t="s">
        <v>1058</v>
      </c>
      <c r="L5" s="55" t="s">
        <v>243</v>
      </c>
      <c r="M5">
        <v>3</v>
      </c>
      <c r="N5" s="55" t="s">
        <v>531</v>
      </c>
      <c r="O5" s="55" t="s">
        <v>527</v>
      </c>
      <c r="P5" s="55" t="s">
        <v>1066</v>
      </c>
    </row>
    <row r="6" spans="1:18" x14ac:dyDescent="0.25">
      <c r="A6" s="55" t="s">
        <v>119</v>
      </c>
      <c r="B6" s="55" t="s">
        <v>238</v>
      </c>
      <c r="C6" s="55" t="s">
        <v>1055</v>
      </c>
      <c r="D6" s="55" t="s">
        <v>1056</v>
      </c>
      <c r="E6">
        <v>7</v>
      </c>
      <c r="F6">
        <v>18</v>
      </c>
      <c r="G6" s="55" t="s">
        <v>1059</v>
      </c>
      <c r="H6" s="55" t="s">
        <v>571</v>
      </c>
      <c r="I6" s="55"/>
      <c r="J6" s="55"/>
      <c r="K6" s="55" t="s">
        <v>1060</v>
      </c>
      <c r="L6" s="55" t="s">
        <v>249</v>
      </c>
      <c r="M6">
        <v>1</v>
      </c>
      <c r="N6" s="55" t="s">
        <v>531</v>
      </c>
      <c r="O6" s="55" t="s">
        <v>527</v>
      </c>
      <c r="P6" s="55" t="s">
        <v>1067</v>
      </c>
    </row>
    <row r="7" spans="1:18" ht="26.4" x14ac:dyDescent="0.25">
      <c r="A7" s="55" t="s">
        <v>119</v>
      </c>
      <c r="B7" s="55" t="s">
        <v>238</v>
      </c>
      <c r="C7" s="55" t="s">
        <v>1055</v>
      </c>
      <c r="D7" s="55" t="s">
        <v>1056</v>
      </c>
      <c r="E7">
        <v>7</v>
      </c>
      <c r="F7">
        <v>18</v>
      </c>
      <c r="G7" s="55" t="s">
        <v>1061</v>
      </c>
      <c r="H7" s="55" t="s">
        <v>571</v>
      </c>
      <c r="I7" s="55"/>
      <c r="J7" s="55"/>
      <c r="K7" s="55" t="s">
        <v>1062</v>
      </c>
      <c r="L7" s="55" t="s">
        <v>249</v>
      </c>
      <c r="M7">
        <v>1</v>
      </c>
      <c r="N7" s="55" t="s">
        <v>531</v>
      </c>
      <c r="O7" s="55" t="s">
        <v>527</v>
      </c>
      <c r="P7" s="59" t="s">
        <v>1068</v>
      </c>
    </row>
    <row r="8" spans="1:18" x14ac:dyDescent="0.25">
      <c r="A8" s="55" t="s">
        <v>119</v>
      </c>
      <c r="B8" s="55" t="s">
        <v>238</v>
      </c>
      <c r="C8" s="55" t="s">
        <v>1055</v>
      </c>
      <c r="D8" s="55" t="s">
        <v>1056</v>
      </c>
      <c r="E8">
        <v>7</v>
      </c>
      <c r="F8">
        <v>18</v>
      </c>
      <c r="G8" s="55" t="s">
        <v>1063</v>
      </c>
      <c r="H8" s="55"/>
      <c r="I8" s="55" t="s">
        <v>648</v>
      </c>
      <c r="J8" s="55" t="s">
        <v>560</v>
      </c>
      <c r="K8" s="55" t="s">
        <v>1064</v>
      </c>
      <c r="L8" s="55" t="s">
        <v>243</v>
      </c>
      <c r="M8">
        <v>8</v>
      </c>
      <c r="N8" s="55" t="s">
        <v>531</v>
      </c>
      <c r="O8" s="55" t="s">
        <v>527</v>
      </c>
      <c r="P8" s="55" t="s">
        <v>1069</v>
      </c>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topLeftCell="I1" workbookViewId="0">
      <pane ySplit="1" topLeftCell="A2" activePane="bottomLeft" state="frozen"/>
      <selection activeCell="I1" sqref="I1"/>
      <selection pane="bottomLeft" activeCell="Q2" sqref="Q2"/>
    </sheetView>
  </sheetViews>
  <sheetFormatPr defaultRowHeight="13.2" x14ac:dyDescent="0.25"/>
  <cols>
    <col min="1" max="1" width="7.5546875" bestFit="1" customWidth="1"/>
    <col min="2" max="2" width="10.33203125" bestFit="1" customWidth="1"/>
    <col min="3" max="3" width="8.88671875" bestFit="1" customWidth="1"/>
    <col min="4" max="4" width="23.664062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24.44140625" bestFit="1" customWidth="1"/>
    <col min="12" max="12" width="10" bestFit="1" customWidth="1"/>
    <col min="13" max="13" width="7.33203125" bestFit="1" customWidth="1"/>
    <col min="14" max="14" width="11.88671875" bestFit="1" customWidth="1"/>
    <col min="15" max="15" width="23.6640625" bestFit="1" customWidth="1"/>
    <col min="16" max="16" width="19.6640625" bestFit="1" customWidth="1"/>
    <col min="17" max="17" width="28.10937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184.8" x14ac:dyDescent="0.25">
      <c r="A2" s="55" t="s">
        <v>121</v>
      </c>
      <c r="B2" s="55" t="s">
        <v>1614</v>
      </c>
      <c r="C2" s="55" t="s">
        <v>1768</v>
      </c>
      <c r="D2" s="55" t="s">
        <v>1769</v>
      </c>
      <c r="E2">
        <v>19</v>
      </c>
      <c r="F2">
        <v>133</v>
      </c>
      <c r="G2" s="55" t="s">
        <v>241</v>
      </c>
      <c r="H2" s="55"/>
      <c r="I2" s="55" t="s">
        <v>569</v>
      </c>
      <c r="J2" s="55" t="s">
        <v>560</v>
      </c>
      <c r="K2" s="55" t="s">
        <v>242</v>
      </c>
      <c r="L2" s="55" t="s">
        <v>243</v>
      </c>
      <c r="M2">
        <v>7</v>
      </c>
      <c r="N2" t="s">
        <v>530</v>
      </c>
      <c r="O2" t="s">
        <v>526</v>
      </c>
      <c r="P2" s="55" t="s">
        <v>754</v>
      </c>
      <c r="Q2" s="65" t="s">
        <v>1796</v>
      </c>
    </row>
    <row r="3" spans="1:18" x14ac:dyDescent="0.25">
      <c r="A3" s="55" t="s">
        <v>121</v>
      </c>
      <c r="B3" s="55" t="s">
        <v>1614</v>
      </c>
      <c r="C3" s="55" t="s">
        <v>1768</v>
      </c>
      <c r="D3" s="55" t="s">
        <v>1769</v>
      </c>
      <c r="E3">
        <v>19</v>
      </c>
      <c r="F3">
        <v>133</v>
      </c>
      <c r="G3" s="55" t="s">
        <v>244</v>
      </c>
      <c r="H3" s="55"/>
      <c r="I3" s="55" t="s">
        <v>570</v>
      </c>
      <c r="J3" s="55" t="s">
        <v>560</v>
      </c>
      <c r="K3" s="55" t="s">
        <v>245</v>
      </c>
      <c r="L3" s="55" t="s">
        <v>243</v>
      </c>
      <c r="M3">
        <v>3</v>
      </c>
      <c r="N3" t="s">
        <v>530</v>
      </c>
      <c r="O3" t="s">
        <v>526</v>
      </c>
      <c r="P3" s="55" t="s">
        <v>755</v>
      </c>
      <c r="Q3" t="s">
        <v>873</v>
      </c>
    </row>
    <row r="4" spans="1:18" x14ac:dyDescent="0.25">
      <c r="A4" s="55" t="s">
        <v>121</v>
      </c>
      <c r="B4" s="55" t="s">
        <v>1614</v>
      </c>
      <c r="C4" s="55" t="s">
        <v>1768</v>
      </c>
      <c r="D4" s="55" t="s">
        <v>1769</v>
      </c>
      <c r="E4">
        <v>19</v>
      </c>
      <c r="F4">
        <v>133</v>
      </c>
      <c r="G4" s="55" t="s">
        <v>797</v>
      </c>
      <c r="H4" s="55"/>
      <c r="I4" s="55" t="s">
        <v>684</v>
      </c>
      <c r="J4" s="55" t="s">
        <v>560</v>
      </c>
      <c r="K4" s="55" t="s">
        <v>798</v>
      </c>
      <c r="L4" s="55" t="s">
        <v>243</v>
      </c>
      <c r="M4">
        <v>5</v>
      </c>
      <c r="N4" t="s">
        <v>530</v>
      </c>
      <c r="O4" t="s">
        <v>526</v>
      </c>
      <c r="P4" s="55" t="s">
        <v>872</v>
      </c>
      <c r="Q4" t="s">
        <v>873</v>
      </c>
    </row>
    <row r="5" spans="1:18" x14ac:dyDescent="0.25">
      <c r="A5" s="55" t="s">
        <v>121</v>
      </c>
      <c r="B5" s="55" t="s">
        <v>1614</v>
      </c>
      <c r="C5" s="55" t="s">
        <v>1768</v>
      </c>
      <c r="D5" s="55" t="s">
        <v>1769</v>
      </c>
      <c r="E5">
        <v>19</v>
      </c>
      <c r="F5">
        <v>133</v>
      </c>
      <c r="G5" s="55" t="s">
        <v>1187</v>
      </c>
      <c r="H5" s="55" t="s">
        <v>604</v>
      </c>
      <c r="I5" s="55"/>
      <c r="J5" s="55"/>
      <c r="K5" s="55" t="s">
        <v>1188</v>
      </c>
      <c r="L5" s="55" t="s">
        <v>249</v>
      </c>
      <c r="M5">
        <v>2</v>
      </c>
      <c r="N5" t="s">
        <v>530</v>
      </c>
      <c r="O5" t="s">
        <v>527</v>
      </c>
      <c r="P5" s="55" t="s">
        <v>532</v>
      </c>
      <c r="Q5" t="s">
        <v>1799</v>
      </c>
    </row>
    <row r="6" spans="1:18" x14ac:dyDescent="0.25">
      <c r="A6" s="55" t="s">
        <v>121</v>
      </c>
      <c r="B6" s="55" t="s">
        <v>1614</v>
      </c>
      <c r="C6" s="55" t="s">
        <v>1768</v>
      </c>
      <c r="D6" s="55" t="s">
        <v>1769</v>
      </c>
      <c r="E6">
        <v>19</v>
      </c>
      <c r="F6">
        <v>133</v>
      </c>
      <c r="G6" s="55" t="s">
        <v>1665</v>
      </c>
      <c r="H6" s="55" t="s">
        <v>604</v>
      </c>
      <c r="I6" s="55"/>
      <c r="J6" s="55"/>
      <c r="K6" s="55" t="s">
        <v>1666</v>
      </c>
      <c r="L6" s="55" t="s">
        <v>249</v>
      </c>
      <c r="M6">
        <v>2</v>
      </c>
      <c r="N6" t="s">
        <v>1813</v>
      </c>
      <c r="O6" t="s">
        <v>527</v>
      </c>
      <c r="P6" s="59" t="s">
        <v>1708</v>
      </c>
      <c r="Q6" t="s">
        <v>1800</v>
      </c>
    </row>
    <row r="7" spans="1:18" x14ac:dyDescent="0.25">
      <c r="A7" s="55" t="s">
        <v>121</v>
      </c>
      <c r="B7" s="55" t="s">
        <v>1614</v>
      </c>
      <c r="C7" s="55" t="s">
        <v>1768</v>
      </c>
      <c r="D7" s="55" t="s">
        <v>1769</v>
      </c>
      <c r="E7">
        <v>19</v>
      </c>
      <c r="F7">
        <v>133</v>
      </c>
      <c r="G7" s="55" t="s">
        <v>1770</v>
      </c>
      <c r="H7" s="55"/>
      <c r="I7" s="55" t="s">
        <v>684</v>
      </c>
      <c r="J7" s="55" t="s">
        <v>560</v>
      </c>
      <c r="K7" s="55" t="s">
        <v>1771</v>
      </c>
      <c r="L7" s="55" t="s">
        <v>243</v>
      </c>
      <c r="M7">
        <v>5</v>
      </c>
      <c r="N7" t="s">
        <v>531</v>
      </c>
      <c r="O7" t="s">
        <v>527</v>
      </c>
      <c r="P7" s="55" t="s">
        <v>1794</v>
      </c>
      <c r="Q7" t="s">
        <v>1801</v>
      </c>
    </row>
    <row r="8" spans="1:18" x14ac:dyDescent="0.25">
      <c r="A8" s="55" t="s">
        <v>121</v>
      </c>
      <c r="B8" s="55" t="s">
        <v>1614</v>
      </c>
      <c r="C8" s="55" t="s">
        <v>1768</v>
      </c>
      <c r="D8" s="55" t="s">
        <v>1769</v>
      </c>
      <c r="E8">
        <v>19</v>
      </c>
      <c r="F8">
        <v>133</v>
      </c>
      <c r="G8" s="55" t="s">
        <v>1772</v>
      </c>
      <c r="H8" s="55" t="s">
        <v>685</v>
      </c>
      <c r="I8" s="55"/>
      <c r="J8" s="55"/>
      <c r="K8" s="55" t="s">
        <v>1773</v>
      </c>
      <c r="L8" s="55" t="s">
        <v>249</v>
      </c>
      <c r="M8">
        <v>40</v>
      </c>
      <c r="N8" t="s">
        <v>530</v>
      </c>
      <c r="O8" t="s">
        <v>527</v>
      </c>
      <c r="P8" s="55" t="s">
        <v>1795</v>
      </c>
      <c r="Q8" t="s">
        <v>1801</v>
      </c>
    </row>
    <row r="9" spans="1:18" ht="26.4" x14ac:dyDescent="0.25">
      <c r="A9" s="55" t="s">
        <v>121</v>
      </c>
      <c r="B9" s="55" t="s">
        <v>1614</v>
      </c>
      <c r="C9" s="55" t="s">
        <v>1768</v>
      </c>
      <c r="D9" s="55" t="s">
        <v>1769</v>
      </c>
      <c r="E9">
        <v>19</v>
      </c>
      <c r="F9">
        <v>133</v>
      </c>
      <c r="G9" s="55" t="s">
        <v>1774</v>
      </c>
      <c r="H9" s="55" t="s">
        <v>571</v>
      </c>
      <c r="I9" s="55"/>
      <c r="J9" s="55"/>
      <c r="K9" s="55" t="s">
        <v>1775</v>
      </c>
      <c r="L9" s="55" t="s">
        <v>249</v>
      </c>
      <c r="M9">
        <v>1</v>
      </c>
      <c r="N9" t="s">
        <v>530</v>
      </c>
      <c r="O9" t="s">
        <v>527</v>
      </c>
      <c r="P9" s="59" t="s">
        <v>1797</v>
      </c>
      <c r="Q9" t="s">
        <v>1802</v>
      </c>
    </row>
    <row r="10" spans="1:18" x14ac:dyDescent="0.25">
      <c r="A10" s="55" t="s">
        <v>121</v>
      </c>
      <c r="B10" s="55" t="s">
        <v>1614</v>
      </c>
      <c r="C10" s="55" t="s">
        <v>1768</v>
      </c>
      <c r="D10" s="55" t="s">
        <v>1769</v>
      </c>
      <c r="E10">
        <v>19</v>
      </c>
      <c r="F10">
        <v>133</v>
      </c>
      <c r="G10" s="55" t="s">
        <v>1776</v>
      </c>
      <c r="H10" s="55" t="s">
        <v>684</v>
      </c>
      <c r="I10" s="55"/>
      <c r="J10" s="55"/>
      <c r="K10" s="55" t="s">
        <v>1777</v>
      </c>
      <c r="L10" s="55" t="s">
        <v>249</v>
      </c>
      <c r="M10">
        <v>5</v>
      </c>
      <c r="N10" t="s">
        <v>530</v>
      </c>
      <c r="O10" t="s">
        <v>527</v>
      </c>
      <c r="P10" s="55" t="s">
        <v>1798</v>
      </c>
      <c r="Q10" t="s">
        <v>1812</v>
      </c>
    </row>
    <row r="11" spans="1:18" ht="26.4" x14ac:dyDescent="0.25">
      <c r="A11" s="55" t="s">
        <v>121</v>
      </c>
      <c r="B11" s="55" t="s">
        <v>1614</v>
      </c>
      <c r="C11" s="55" t="s">
        <v>1768</v>
      </c>
      <c r="D11" s="55" t="s">
        <v>1769</v>
      </c>
      <c r="E11">
        <v>19</v>
      </c>
      <c r="F11">
        <v>133</v>
      </c>
      <c r="G11" s="55" t="s">
        <v>1778</v>
      </c>
      <c r="H11" s="55"/>
      <c r="I11" s="55" t="s">
        <v>569</v>
      </c>
      <c r="J11" s="55" t="s">
        <v>560</v>
      </c>
      <c r="K11" s="55" t="s">
        <v>1779</v>
      </c>
      <c r="L11" s="55" t="s">
        <v>243</v>
      </c>
      <c r="M11">
        <v>7</v>
      </c>
      <c r="N11" t="s">
        <v>531</v>
      </c>
      <c r="O11" t="s">
        <v>527</v>
      </c>
      <c r="P11" s="59" t="s">
        <v>1697</v>
      </c>
      <c r="Q11" t="s">
        <v>1800</v>
      </c>
    </row>
    <row r="12" spans="1:18" x14ac:dyDescent="0.25">
      <c r="A12" s="55" t="s">
        <v>121</v>
      </c>
      <c r="B12" s="55" t="s">
        <v>1614</v>
      </c>
      <c r="C12" s="55" t="s">
        <v>1768</v>
      </c>
      <c r="D12" s="55" t="s">
        <v>1769</v>
      </c>
      <c r="E12">
        <v>19</v>
      </c>
      <c r="F12">
        <v>133</v>
      </c>
      <c r="G12" s="55" t="s">
        <v>1780</v>
      </c>
      <c r="H12" s="55" t="s">
        <v>571</v>
      </c>
      <c r="I12" s="55"/>
      <c r="J12" s="55"/>
      <c r="K12" s="55" t="s">
        <v>1781</v>
      </c>
      <c r="L12" s="55" t="s">
        <v>249</v>
      </c>
      <c r="M12">
        <v>1</v>
      </c>
      <c r="N12" t="s">
        <v>530</v>
      </c>
      <c r="O12" t="s">
        <v>527</v>
      </c>
      <c r="P12" s="55" t="s">
        <v>1803</v>
      </c>
      <c r="Q12" t="s">
        <v>1814</v>
      </c>
    </row>
    <row r="13" spans="1:18" x14ac:dyDescent="0.25">
      <c r="A13" s="55" t="s">
        <v>121</v>
      </c>
      <c r="B13" s="55" t="s">
        <v>1614</v>
      </c>
      <c r="C13" s="55" t="s">
        <v>1768</v>
      </c>
      <c r="D13" s="55" t="s">
        <v>1769</v>
      </c>
      <c r="E13">
        <v>19</v>
      </c>
      <c r="F13">
        <v>133</v>
      </c>
      <c r="G13" s="55" t="s">
        <v>1782</v>
      </c>
      <c r="H13" s="55" t="s">
        <v>604</v>
      </c>
      <c r="I13" s="55"/>
      <c r="J13" s="55"/>
      <c r="K13" s="55" t="s">
        <v>1783</v>
      </c>
      <c r="L13" s="55" t="s">
        <v>249</v>
      </c>
      <c r="M13">
        <v>2</v>
      </c>
      <c r="Q13" t="s">
        <v>472</v>
      </c>
    </row>
    <row r="14" spans="1:18" x14ac:dyDescent="0.25">
      <c r="A14" s="55" t="s">
        <v>121</v>
      </c>
      <c r="B14" s="55" t="s">
        <v>1614</v>
      </c>
      <c r="C14" s="55" t="s">
        <v>1768</v>
      </c>
      <c r="D14" s="55" t="s">
        <v>1769</v>
      </c>
      <c r="E14">
        <v>19</v>
      </c>
      <c r="F14">
        <v>133</v>
      </c>
      <c r="G14" s="55" t="s">
        <v>1784</v>
      </c>
      <c r="H14" s="55"/>
      <c r="I14" s="55" t="s">
        <v>1403</v>
      </c>
      <c r="J14" s="55" t="s">
        <v>560</v>
      </c>
      <c r="K14" s="55" t="s">
        <v>1785</v>
      </c>
      <c r="L14" s="55" t="s">
        <v>243</v>
      </c>
      <c r="M14">
        <v>12</v>
      </c>
      <c r="Q14" t="s">
        <v>472</v>
      </c>
    </row>
    <row r="15" spans="1:18" x14ac:dyDescent="0.25">
      <c r="A15" s="55" t="s">
        <v>121</v>
      </c>
      <c r="B15" s="55" t="s">
        <v>1614</v>
      </c>
      <c r="C15" s="55" t="s">
        <v>1768</v>
      </c>
      <c r="D15" s="55" t="s">
        <v>1769</v>
      </c>
      <c r="E15">
        <v>19</v>
      </c>
      <c r="F15">
        <v>133</v>
      </c>
      <c r="G15" s="55" t="s">
        <v>1786</v>
      </c>
      <c r="H15" s="55"/>
      <c r="I15" s="55" t="s">
        <v>571</v>
      </c>
      <c r="J15" s="55" t="s">
        <v>560</v>
      </c>
      <c r="K15" s="55" t="s">
        <v>1787</v>
      </c>
      <c r="L15" s="55" t="s">
        <v>243</v>
      </c>
      <c r="M15">
        <v>1</v>
      </c>
      <c r="N15" t="s">
        <v>530</v>
      </c>
      <c r="O15" t="s">
        <v>527</v>
      </c>
      <c r="P15" t="s">
        <v>1804</v>
      </c>
      <c r="Q15" t="s">
        <v>1805</v>
      </c>
    </row>
    <row r="16" spans="1:18" x14ac:dyDescent="0.25">
      <c r="A16" s="55" t="s">
        <v>121</v>
      </c>
      <c r="B16" s="55" t="s">
        <v>1614</v>
      </c>
      <c r="C16" s="55" t="s">
        <v>1768</v>
      </c>
      <c r="D16" s="55" t="s">
        <v>1769</v>
      </c>
      <c r="E16">
        <v>19</v>
      </c>
      <c r="F16">
        <v>133</v>
      </c>
      <c r="G16" s="55" t="s">
        <v>1151</v>
      </c>
      <c r="H16" s="55"/>
      <c r="I16" s="55" t="s">
        <v>894</v>
      </c>
      <c r="J16" s="55" t="s">
        <v>560</v>
      </c>
      <c r="K16" s="55" t="s">
        <v>1152</v>
      </c>
      <c r="L16" s="55" t="s">
        <v>243</v>
      </c>
      <c r="M16">
        <v>4</v>
      </c>
      <c r="N16" t="s">
        <v>530</v>
      </c>
      <c r="O16" t="s">
        <v>527</v>
      </c>
      <c r="P16" s="55" t="s">
        <v>1218</v>
      </c>
      <c r="Q16" t="s">
        <v>1807</v>
      </c>
    </row>
    <row r="17" spans="1:17" x14ac:dyDescent="0.25">
      <c r="A17" s="55" t="s">
        <v>121</v>
      </c>
      <c r="B17" s="55" t="s">
        <v>1614</v>
      </c>
      <c r="C17" s="55" t="s">
        <v>1768</v>
      </c>
      <c r="D17" s="55" t="s">
        <v>1769</v>
      </c>
      <c r="E17">
        <v>19</v>
      </c>
      <c r="F17">
        <v>133</v>
      </c>
      <c r="G17" s="55" t="s">
        <v>1743</v>
      </c>
      <c r="H17" s="55"/>
      <c r="I17" s="55" t="s">
        <v>684</v>
      </c>
      <c r="J17" s="55" t="s">
        <v>560</v>
      </c>
      <c r="K17" s="55" t="s">
        <v>1744</v>
      </c>
      <c r="L17" s="55" t="s">
        <v>243</v>
      </c>
      <c r="M17">
        <v>5</v>
      </c>
      <c r="N17" t="s">
        <v>531</v>
      </c>
      <c r="O17" t="s">
        <v>527</v>
      </c>
      <c r="P17" t="s">
        <v>1806</v>
      </c>
      <c r="Q17" t="s">
        <v>1807</v>
      </c>
    </row>
    <row r="18" spans="1:17" ht="26.4" x14ac:dyDescent="0.25">
      <c r="A18" s="55" t="s">
        <v>121</v>
      </c>
      <c r="B18" s="55" t="s">
        <v>1614</v>
      </c>
      <c r="C18" s="55" t="s">
        <v>1768</v>
      </c>
      <c r="D18" s="55" t="s">
        <v>1769</v>
      </c>
      <c r="E18">
        <v>19</v>
      </c>
      <c r="F18">
        <v>133</v>
      </c>
      <c r="G18" s="55" t="s">
        <v>1788</v>
      </c>
      <c r="H18" s="55" t="s">
        <v>721</v>
      </c>
      <c r="I18" s="55"/>
      <c r="J18" s="55"/>
      <c r="K18" s="55" t="s">
        <v>1789</v>
      </c>
      <c r="L18" s="55" t="s">
        <v>249</v>
      </c>
      <c r="M18">
        <v>34</v>
      </c>
      <c r="N18" t="s">
        <v>530</v>
      </c>
      <c r="O18" t="s">
        <v>527</v>
      </c>
      <c r="P18" s="60" t="s">
        <v>1808</v>
      </c>
      <c r="Q18" t="s">
        <v>1809</v>
      </c>
    </row>
    <row r="19" spans="1:17" ht="39.6" x14ac:dyDescent="0.25">
      <c r="A19" s="55" t="s">
        <v>121</v>
      </c>
      <c r="B19" s="55" t="s">
        <v>1614</v>
      </c>
      <c r="C19" s="55" t="s">
        <v>1768</v>
      </c>
      <c r="D19" s="55" t="s">
        <v>1769</v>
      </c>
      <c r="E19">
        <v>19</v>
      </c>
      <c r="F19">
        <v>133</v>
      </c>
      <c r="G19" s="55" t="s">
        <v>1790</v>
      </c>
      <c r="H19" s="55"/>
      <c r="I19" s="55" t="s">
        <v>684</v>
      </c>
      <c r="J19" s="55" t="s">
        <v>560</v>
      </c>
      <c r="K19" s="55" t="s">
        <v>1791</v>
      </c>
      <c r="L19" s="55" t="s">
        <v>243</v>
      </c>
      <c r="M19">
        <v>5</v>
      </c>
      <c r="N19" t="s">
        <v>530</v>
      </c>
      <c r="O19" t="s">
        <v>527</v>
      </c>
      <c r="P19" s="64" t="s">
        <v>1810</v>
      </c>
      <c r="Q19" t="s">
        <v>1809</v>
      </c>
    </row>
    <row r="20" spans="1:17" ht="26.4" x14ac:dyDescent="0.25">
      <c r="A20" s="55" t="s">
        <v>121</v>
      </c>
      <c r="B20" s="55" t="s">
        <v>1614</v>
      </c>
      <c r="C20" s="55" t="s">
        <v>1768</v>
      </c>
      <c r="D20" s="55" t="s">
        <v>1769</v>
      </c>
      <c r="E20">
        <v>19</v>
      </c>
      <c r="F20">
        <v>133</v>
      </c>
      <c r="G20" s="55" t="s">
        <v>1792</v>
      </c>
      <c r="H20" s="55" t="s">
        <v>722</v>
      </c>
      <c r="I20" s="55"/>
      <c r="J20" s="55"/>
      <c r="K20" s="55" t="s">
        <v>1793</v>
      </c>
      <c r="L20" s="55" t="s">
        <v>249</v>
      </c>
      <c r="M20">
        <v>13</v>
      </c>
      <c r="N20" t="s">
        <v>530</v>
      </c>
      <c r="O20" t="s">
        <v>527</v>
      </c>
      <c r="P20" s="60" t="s">
        <v>1811</v>
      </c>
      <c r="Q20" t="s">
        <v>1809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workbookViewId="0">
      <pane ySplit="1" topLeftCell="A2" activePane="bottomLeft" state="frozen"/>
      <selection activeCell="J1" sqref="J1"/>
      <selection pane="bottomLeft"/>
    </sheetView>
  </sheetViews>
  <sheetFormatPr defaultRowHeight="13.2" x14ac:dyDescent="0.25"/>
  <cols>
    <col min="1" max="1" width="7.5546875" bestFit="1" customWidth="1"/>
    <col min="2" max="2" width="10.33203125" bestFit="1" customWidth="1"/>
    <col min="3" max="3" width="8.88671875" bestFit="1" customWidth="1"/>
    <col min="4" max="4" width="13.88671875" bestFit="1" customWidth="1"/>
    <col min="5" max="5" width="11.88671875" bestFit="1" customWidth="1"/>
    <col min="6" max="6" width="10.6640625" bestFit="1" customWidth="1"/>
    <col min="7" max="7" width="7.6640625" bestFit="1" customWidth="1"/>
    <col min="8" max="9" width="22.5546875" bestFit="1" customWidth="1"/>
    <col min="10" max="10" width="12.88671875" bestFit="1" customWidth="1"/>
    <col min="11" max="11" width="40.109375" bestFit="1" customWidth="1"/>
    <col min="12" max="12" width="10" bestFit="1" customWidth="1"/>
    <col min="13" max="13" width="7.33203125" bestFit="1" customWidth="1"/>
    <col min="14" max="14" width="10.5546875" bestFit="1" customWidth="1"/>
    <col min="15" max="15" width="23.6640625" bestFit="1" customWidth="1"/>
    <col min="16" max="16" width="33.109375" bestFit="1" customWidth="1"/>
    <col min="17" max="17" width="29.10937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79.2" x14ac:dyDescent="0.25">
      <c r="A2" s="55" t="s">
        <v>124</v>
      </c>
      <c r="B2" s="55" t="s">
        <v>1614</v>
      </c>
      <c r="C2" s="55" t="s">
        <v>1815</v>
      </c>
      <c r="D2" s="55" t="s">
        <v>1816</v>
      </c>
      <c r="E2">
        <v>27</v>
      </c>
      <c r="F2">
        <v>229</v>
      </c>
      <c r="G2" s="55" t="s">
        <v>241</v>
      </c>
      <c r="H2" s="55"/>
      <c r="I2" s="55" t="s">
        <v>569</v>
      </c>
      <c r="J2" s="55" t="s">
        <v>560</v>
      </c>
      <c r="K2" s="55" t="s">
        <v>242</v>
      </c>
      <c r="L2" s="55" t="s">
        <v>243</v>
      </c>
      <c r="M2">
        <v>7</v>
      </c>
      <c r="N2" t="s">
        <v>530</v>
      </c>
      <c r="O2" s="55" t="s">
        <v>526</v>
      </c>
      <c r="P2" s="55" t="s">
        <v>754</v>
      </c>
      <c r="Q2" s="60" t="s">
        <v>1862</v>
      </c>
    </row>
    <row r="3" spans="1:18" x14ac:dyDescent="0.25">
      <c r="A3" s="55" t="s">
        <v>124</v>
      </c>
      <c r="B3" s="55" t="s">
        <v>1614</v>
      </c>
      <c r="C3" s="55" t="s">
        <v>1815</v>
      </c>
      <c r="D3" s="55" t="s">
        <v>1816</v>
      </c>
      <c r="E3">
        <v>27</v>
      </c>
      <c r="F3">
        <v>229</v>
      </c>
      <c r="G3" s="55" t="s">
        <v>244</v>
      </c>
      <c r="H3" s="55"/>
      <c r="I3" s="55" t="s">
        <v>570</v>
      </c>
      <c r="J3" s="55" t="s">
        <v>560</v>
      </c>
      <c r="K3" s="55" t="s">
        <v>245</v>
      </c>
      <c r="L3" s="55" t="s">
        <v>243</v>
      </c>
      <c r="M3">
        <v>3</v>
      </c>
      <c r="N3" t="s">
        <v>530</v>
      </c>
      <c r="O3" s="55" t="s">
        <v>526</v>
      </c>
      <c r="P3" s="55" t="s">
        <v>755</v>
      </c>
      <c r="Q3" s="55" t="s">
        <v>873</v>
      </c>
    </row>
    <row r="4" spans="1:18" x14ac:dyDescent="0.25">
      <c r="A4" s="55" t="s">
        <v>124</v>
      </c>
      <c r="B4" s="55" t="s">
        <v>1614</v>
      </c>
      <c r="C4" s="55" t="s">
        <v>1815</v>
      </c>
      <c r="D4" s="55" t="s">
        <v>1816</v>
      </c>
      <c r="E4">
        <v>27</v>
      </c>
      <c r="F4">
        <v>229</v>
      </c>
      <c r="G4" s="55" t="s">
        <v>797</v>
      </c>
      <c r="H4" s="55"/>
      <c r="I4" s="55" t="s">
        <v>684</v>
      </c>
      <c r="J4" s="55" t="s">
        <v>560</v>
      </c>
      <c r="K4" s="55" t="s">
        <v>798</v>
      </c>
      <c r="L4" s="55" t="s">
        <v>243</v>
      </c>
      <c r="M4">
        <v>5</v>
      </c>
      <c r="N4" t="s">
        <v>530</v>
      </c>
      <c r="O4" s="55" t="s">
        <v>526</v>
      </c>
      <c r="P4" s="55" t="s">
        <v>872</v>
      </c>
      <c r="Q4" s="55" t="s">
        <v>873</v>
      </c>
    </row>
    <row r="5" spans="1:18" x14ac:dyDescent="0.25">
      <c r="A5" s="55" t="s">
        <v>124</v>
      </c>
      <c r="B5" s="55" t="s">
        <v>1614</v>
      </c>
      <c r="C5" s="55" t="s">
        <v>1815</v>
      </c>
      <c r="D5" s="55" t="s">
        <v>1816</v>
      </c>
      <c r="E5">
        <v>27</v>
      </c>
      <c r="F5">
        <v>229</v>
      </c>
      <c r="G5" s="55" t="s">
        <v>1187</v>
      </c>
      <c r="H5" s="55" t="s">
        <v>604</v>
      </c>
      <c r="I5" s="55"/>
      <c r="J5" s="55"/>
      <c r="K5" s="55" t="s">
        <v>1188</v>
      </c>
      <c r="L5" s="55" t="s">
        <v>249</v>
      </c>
      <c r="M5">
        <v>2</v>
      </c>
      <c r="N5" t="s">
        <v>530</v>
      </c>
      <c r="O5" s="55" t="s">
        <v>527</v>
      </c>
      <c r="P5" s="55" t="s">
        <v>532</v>
      </c>
    </row>
    <row r="6" spans="1:18" x14ac:dyDescent="0.25">
      <c r="A6" s="55" t="s">
        <v>124</v>
      </c>
      <c r="B6" s="55" t="s">
        <v>1614</v>
      </c>
      <c r="C6" s="55" t="s">
        <v>1815</v>
      </c>
      <c r="D6" s="55" t="s">
        <v>1816</v>
      </c>
      <c r="E6">
        <v>27</v>
      </c>
      <c r="F6">
        <v>229</v>
      </c>
      <c r="G6" s="55" t="s">
        <v>1817</v>
      </c>
      <c r="H6" s="55" t="s">
        <v>571</v>
      </c>
      <c r="I6" s="55"/>
      <c r="J6" s="55"/>
      <c r="K6" s="55" t="s">
        <v>1818</v>
      </c>
      <c r="L6" s="55" t="s">
        <v>249</v>
      </c>
      <c r="M6">
        <v>1</v>
      </c>
      <c r="N6" t="s">
        <v>87</v>
      </c>
      <c r="O6" s="55" t="s">
        <v>527</v>
      </c>
      <c r="P6" s="55" t="s">
        <v>1853</v>
      </c>
      <c r="Q6" t="s">
        <v>1852</v>
      </c>
    </row>
    <row r="7" spans="1:18" x14ac:dyDescent="0.25">
      <c r="A7" s="55" t="s">
        <v>124</v>
      </c>
      <c r="B7" s="55" t="s">
        <v>1614</v>
      </c>
      <c r="C7" s="55" t="s">
        <v>1815</v>
      </c>
      <c r="D7" s="55" t="s">
        <v>1816</v>
      </c>
      <c r="E7">
        <v>27</v>
      </c>
      <c r="F7">
        <v>229</v>
      </c>
      <c r="G7" s="55" t="s">
        <v>1819</v>
      </c>
      <c r="H7" s="55"/>
      <c r="I7" s="55" t="s">
        <v>684</v>
      </c>
      <c r="J7" s="55" t="s">
        <v>560</v>
      </c>
      <c r="K7" s="55" t="s">
        <v>1820</v>
      </c>
      <c r="L7" s="55" t="s">
        <v>243</v>
      </c>
      <c r="M7">
        <v>5</v>
      </c>
      <c r="N7" t="s">
        <v>87</v>
      </c>
      <c r="O7" s="55" t="s">
        <v>527</v>
      </c>
      <c r="P7" s="59" t="s">
        <v>1854</v>
      </c>
      <c r="Q7" t="s">
        <v>1852</v>
      </c>
    </row>
    <row r="8" spans="1:18" x14ac:dyDescent="0.25">
      <c r="A8" s="55" t="s">
        <v>124</v>
      </c>
      <c r="B8" s="55" t="s">
        <v>1614</v>
      </c>
      <c r="C8" s="55" t="s">
        <v>1815</v>
      </c>
      <c r="D8" s="55" t="s">
        <v>1816</v>
      </c>
      <c r="E8">
        <v>27</v>
      </c>
      <c r="F8">
        <v>229</v>
      </c>
      <c r="G8" s="55" t="s">
        <v>1821</v>
      </c>
      <c r="H8" s="55"/>
      <c r="I8" s="55" t="s">
        <v>570</v>
      </c>
      <c r="J8" s="55" t="s">
        <v>560</v>
      </c>
      <c r="K8" s="55" t="s">
        <v>1822</v>
      </c>
      <c r="L8" s="55" t="s">
        <v>243</v>
      </c>
      <c r="M8">
        <v>3</v>
      </c>
      <c r="N8" t="s">
        <v>87</v>
      </c>
      <c r="O8" s="55" t="s">
        <v>527</v>
      </c>
      <c r="P8" s="55" t="s">
        <v>1855</v>
      </c>
      <c r="Q8" s="55" t="s">
        <v>1852</v>
      </c>
    </row>
    <row r="9" spans="1:18" x14ac:dyDescent="0.25">
      <c r="A9" s="55" t="s">
        <v>124</v>
      </c>
      <c r="B9" s="55" t="s">
        <v>1614</v>
      </c>
      <c r="C9" s="55" t="s">
        <v>1815</v>
      </c>
      <c r="D9" s="55" t="s">
        <v>1816</v>
      </c>
      <c r="E9">
        <v>27</v>
      </c>
      <c r="F9">
        <v>229</v>
      </c>
      <c r="G9" s="55" t="s">
        <v>1823</v>
      </c>
      <c r="H9" s="55" t="s">
        <v>604</v>
      </c>
      <c r="I9" s="55"/>
      <c r="J9" s="55"/>
      <c r="K9" s="55" t="s">
        <v>1824</v>
      </c>
      <c r="L9" s="55" t="s">
        <v>249</v>
      </c>
      <c r="M9">
        <v>2</v>
      </c>
      <c r="N9" t="s">
        <v>531</v>
      </c>
      <c r="O9" s="55" t="s">
        <v>527</v>
      </c>
      <c r="P9" s="55" t="s">
        <v>1856</v>
      </c>
      <c r="Q9" t="s">
        <v>635</v>
      </c>
    </row>
    <row r="10" spans="1:18" x14ac:dyDescent="0.25">
      <c r="A10" s="55" t="s">
        <v>124</v>
      </c>
      <c r="B10" s="55" t="s">
        <v>1614</v>
      </c>
      <c r="C10" s="55" t="s">
        <v>1815</v>
      </c>
      <c r="D10" s="55" t="s">
        <v>1816</v>
      </c>
      <c r="E10">
        <v>27</v>
      </c>
      <c r="F10">
        <v>229</v>
      </c>
      <c r="G10" s="55" t="s">
        <v>1641</v>
      </c>
      <c r="H10" s="55"/>
      <c r="I10" s="55" t="s">
        <v>570</v>
      </c>
      <c r="J10" s="55" t="s">
        <v>560</v>
      </c>
      <c r="K10" s="55" t="s">
        <v>1642</v>
      </c>
      <c r="L10" s="55" t="s">
        <v>243</v>
      </c>
      <c r="M10">
        <v>3</v>
      </c>
      <c r="N10" t="s">
        <v>531</v>
      </c>
      <c r="O10" s="55" t="s">
        <v>527</v>
      </c>
      <c r="P10" s="55" t="s">
        <v>1857</v>
      </c>
      <c r="Q10" t="s">
        <v>635</v>
      </c>
    </row>
    <row r="11" spans="1:18" ht="26.4" x14ac:dyDescent="0.25">
      <c r="A11" s="55" t="s">
        <v>124</v>
      </c>
      <c r="B11" s="55" t="s">
        <v>1614</v>
      </c>
      <c r="C11" s="55" t="s">
        <v>1815</v>
      </c>
      <c r="D11" s="55" t="s">
        <v>1816</v>
      </c>
      <c r="E11">
        <v>27</v>
      </c>
      <c r="F11">
        <v>229</v>
      </c>
      <c r="G11" s="55" t="s">
        <v>1825</v>
      </c>
      <c r="H11" s="55" t="s">
        <v>684</v>
      </c>
      <c r="I11" s="55"/>
      <c r="J11" s="55"/>
      <c r="K11" s="55" t="s">
        <v>1826</v>
      </c>
      <c r="L11" s="55" t="s">
        <v>249</v>
      </c>
      <c r="M11">
        <v>5</v>
      </c>
      <c r="N11" t="s">
        <v>530</v>
      </c>
      <c r="O11" s="55" t="s">
        <v>527</v>
      </c>
      <c r="P11" s="55" t="s">
        <v>1859</v>
      </c>
      <c r="Q11" s="59" t="s">
        <v>1858</v>
      </c>
    </row>
    <row r="12" spans="1:18" x14ac:dyDescent="0.25">
      <c r="A12" s="55" t="s">
        <v>124</v>
      </c>
      <c r="B12" s="55" t="s">
        <v>1614</v>
      </c>
      <c r="C12" s="55" t="s">
        <v>1815</v>
      </c>
      <c r="D12" s="55" t="s">
        <v>1816</v>
      </c>
      <c r="E12">
        <v>27</v>
      </c>
      <c r="F12">
        <v>229</v>
      </c>
      <c r="G12" s="55" t="s">
        <v>1827</v>
      </c>
      <c r="H12" s="55" t="s">
        <v>684</v>
      </c>
      <c r="I12" s="55"/>
      <c r="J12" s="55"/>
      <c r="K12" s="55" t="s">
        <v>1828</v>
      </c>
      <c r="L12" s="55" t="s">
        <v>249</v>
      </c>
      <c r="M12">
        <v>5</v>
      </c>
      <c r="N12" t="s">
        <v>531</v>
      </c>
      <c r="O12" s="55" t="s">
        <v>527</v>
      </c>
      <c r="P12" s="55" t="s">
        <v>1861</v>
      </c>
      <c r="Q12" s="55" t="s">
        <v>1860</v>
      </c>
    </row>
    <row r="13" spans="1:18" x14ac:dyDescent="0.25">
      <c r="A13" s="55" t="s">
        <v>124</v>
      </c>
      <c r="B13" s="55" t="s">
        <v>1614</v>
      </c>
      <c r="C13" s="55" t="s">
        <v>1815</v>
      </c>
      <c r="D13" s="55" t="s">
        <v>1816</v>
      </c>
      <c r="E13">
        <v>27</v>
      </c>
      <c r="F13">
        <v>229</v>
      </c>
      <c r="G13" s="55" t="s">
        <v>1829</v>
      </c>
      <c r="H13" s="55" t="s">
        <v>570</v>
      </c>
      <c r="I13" s="55"/>
      <c r="J13" s="55"/>
      <c r="K13" s="55" t="s">
        <v>1830</v>
      </c>
      <c r="L13" s="55" t="s">
        <v>249</v>
      </c>
      <c r="M13">
        <v>3</v>
      </c>
      <c r="N13" t="s">
        <v>87</v>
      </c>
      <c r="O13" s="55" t="s">
        <v>527</v>
      </c>
      <c r="P13" s="55" t="s">
        <v>1864</v>
      </c>
      <c r="Q13" s="55" t="s">
        <v>1863</v>
      </c>
    </row>
    <row r="14" spans="1:18" x14ac:dyDescent="0.25">
      <c r="A14" s="55" t="s">
        <v>124</v>
      </c>
      <c r="B14" s="55" t="s">
        <v>1614</v>
      </c>
      <c r="C14" s="55" t="s">
        <v>1815</v>
      </c>
      <c r="D14" s="55" t="s">
        <v>1816</v>
      </c>
      <c r="E14">
        <v>27</v>
      </c>
      <c r="F14">
        <v>229</v>
      </c>
      <c r="G14" s="55" t="s">
        <v>1831</v>
      </c>
      <c r="H14" s="55" t="s">
        <v>1873</v>
      </c>
      <c r="I14" s="55"/>
      <c r="J14" s="55"/>
      <c r="K14" s="55" t="s">
        <v>1832</v>
      </c>
      <c r="L14" s="55" t="s">
        <v>249</v>
      </c>
      <c r="M14">
        <v>50</v>
      </c>
      <c r="N14" t="s">
        <v>87</v>
      </c>
      <c r="O14" s="55" t="s">
        <v>527</v>
      </c>
      <c r="P14" s="55" t="s">
        <v>1865</v>
      </c>
      <c r="Q14" s="55" t="s">
        <v>1863</v>
      </c>
    </row>
    <row r="15" spans="1:18" x14ac:dyDescent="0.25">
      <c r="A15" s="55" t="s">
        <v>124</v>
      </c>
      <c r="B15" s="55" t="s">
        <v>1614</v>
      </c>
      <c r="C15" s="55" t="s">
        <v>1815</v>
      </c>
      <c r="D15" s="55" t="s">
        <v>1816</v>
      </c>
      <c r="E15">
        <v>27</v>
      </c>
      <c r="F15">
        <v>229</v>
      </c>
      <c r="G15" s="55" t="s">
        <v>1833</v>
      </c>
      <c r="H15" s="55"/>
      <c r="I15" s="55" t="s">
        <v>684</v>
      </c>
      <c r="J15" s="55" t="s">
        <v>560</v>
      </c>
      <c r="K15" s="55" t="s">
        <v>1834</v>
      </c>
      <c r="L15" s="55" t="s">
        <v>243</v>
      </c>
      <c r="M15">
        <v>5</v>
      </c>
      <c r="O15" s="55" t="s">
        <v>527</v>
      </c>
      <c r="P15" s="55" t="s">
        <v>1866</v>
      </c>
      <c r="Q15" s="55" t="s">
        <v>1863</v>
      </c>
    </row>
    <row r="16" spans="1:18" x14ac:dyDescent="0.25">
      <c r="A16" s="55" t="s">
        <v>124</v>
      </c>
      <c r="B16" s="55" t="s">
        <v>1614</v>
      </c>
      <c r="C16" s="55" t="s">
        <v>1815</v>
      </c>
      <c r="D16" s="55" t="s">
        <v>1816</v>
      </c>
      <c r="E16">
        <v>27</v>
      </c>
      <c r="F16">
        <v>229</v>
      </c>
      <c r="G16" s="55" t="s">
        <v>1835</v>
      </c>
      <c r="H16" s="55"/>
      <c r="I16" s="55" t="s">
        <v>684</v>
      </c>
      <c r="J16" s="55" t="s">
        <v>560</v>
      </c>
      <c r="K16" s="55" t="s">
        <v>1836</v>
      </c>
      <c r="L16" s="55" t="s">
        <v>243</v>
      </c>
      <c r="M16">
        <v>5</v>
      </c>
      <c r="O16" s="55" t="s">
        <v>527</v>
      </c>
      <c r="P16" s="55" t="s">
        <v>1867</v>
      </c>
      <c r="Q16" s="55" t="s">
        <v>1863</v>
      </c>
    </row>
    <row r="17" spans="1:17" x14ac:dyDescent="0.25">
      <c r="A17" s="55" t="s">
        <v>124</v>
      </c>
      <c r="B17" s="55" t="s">
        <v>1614</v>
      </c>
      <c r="C17" s="55" t="s">
        <v>1815</v>
      </c>
      <c r="D17" s="55" t="s">
        <v>1816</v>
      </c>
      <c r="E17">
        <v>27</v>
      </c>
      <c r="F17">
        <v>229</v>
      </c>
      <c r="G17" s="55" t="s">
        <v>1837</v>
      </c>
      <c r="H17" s="55"/>
      <c r="I17" s="55" t="s">
        <v>570</v>
      </c>
      <c r="J17" s="55" t="s">
        <v>560</v>
      </c>
      <c r="K17" s="55" t="s">
        <v>1838</v>
      </c>
      <c r="L17" s="55" t="s">
        <v>243</v>
      </c>
      <c r="M17">
        <v>3</v>
      </c>
      <c r="O17" s="55" t="s">
        <v>527</v>
      </c>
      <c r="P17" s="55" t="s">
        <v>1868</v>
      </c>
      <c r="Q17" s="55" t="s">
        <v>1863</v>
      </c>
    </row>
    <row r="18" spans="1:17" x14ac:dyDescent="0.25">
      <c r="A18" s="55" t="s">
        <v>124</v>
      </c>
      <c r="B18" s="55" t="s">
        <v>1614</v>
      </c>
      <c r="C18" s="55" t="s">
        <v>1815</v>
      </c>
      <c r="D18" s="55" t="s">
        <v>1816</v>
      </c>
      <c r="E18">
        <v>27</v>
      </c>
      <c r="F18">
        <v>229</v>
      </c>
      <c r="G18" s="55" t="s">
        <v>1839</v>
      </c>
      <c r="H18" s="55"/>
      <c r="I18" s="55" t="s">
        <v>570</v>
      </c>
      <c r="J18" s="55" t="s">
        <v>560</v>
      </c>
      <c r="K18" s="55" t="s">
        <v>1840</v>
      </c>
      <c r="L18" s="55" t="s">
        <v>243</v>
      </c>
      <c r="M18">
        <v>3</v>
      </c>
      <c r="O18" s="55" t="s">
        <v>527</v>
      </c>
      <c r="P18" s="55" t="s">
        <v>1869</v>
      </c>
      <c r="Q18" s="55" t="s">
        <v>1863</v>
      </c>
    </row>
    <row r="19" spans="1:17" x14ac:dyDescent="0.25">
      <c r="A19" s="55" t="s">
        <v>124</v>
      </c>
      <c r="B19" s="55" t="s">
        <v>1614</v>
      </c>
      <c r="C19" s="55" t="s">
        <v>1815</v>
      </c>
      <c r="D19" s="55" t="s">
        <v>1816</v>
      </c>
      <c r="E19">
        <v>27</v>
      </c>
      <c r="F19">
        <v>229</v>
      </c>
      <c r="G19" s="55" t="s">
        <v>1841</v>
      </c>
      <c r="H19" s="55"/>
      <c r="I19" s="55" t="s">
        <v>684</v>
      </c>
      <c r="J19" s="55" t="s">
        <v>560</v>
      </c>
      <c r="K19" s="55" t="s">
        <v>1842</v>
      </c>
      <c r="L19" s="55" t="s">
        <v>243</v>
      </c>
      <c r="M19">
        <v>5</v>
      </c>
      <c r="O19" s="55" t="s">
        <v>527</v>
      </c>
      <c r="P19" s="55" t="s">
        <v>1870</v>
      </c>
      <c r="Q19" s="55" t="s">
        <v>1863</v>
      </c>
    </row>
    <row r="20" spans="1:17" x14ac:dyDescent="0.25">
      <c r="A20" s="55" t="s">
        <v>124</v>
      </c>
      <c r="B20" s="55" t="s">
        <v>1614</v>
      </c>
      <c r="C20" s="55" t="s">
        <v>1815</v>
      </c>
      <c r="D20" s="55" t="s">
        <v>1816</v>
      </c>
      <c r="E20">
        <v>27</v>
      </c>
      <c r="F20">
        <v>229</v>
      </c>
      <c r="G20" s="55" t="s">
        <v>1843</v>
      </c>
      <c r="H20" s="55" t="s">
        <v>647</v>
      </c>
      <c r="I20" s="55"/>
      <c r="J20" s="55"/>
      <c r="K20" s="55" t="s">
        <v>254</v>
      </c>
      <c r="L20" s="55" t="s">
        <v>249</v>
      </c>
      <c r="M20">
        <v>36</v>
      </c>
      <c r="O20" s="55" t="s">
        <v>527</v>
      </c>
      <c r="P20" s="55" t="s">
        <v>1872</v>
      </c>
      <c r="Q20" s="55" t="s">
        <v>1871</v>
      </c>
    </row>
    <row r="21" spans="1:17" x14ac:dyDescent="0.25">
      <c r="A21" s="55" t="s">
        <v>124</v>
      </c>
      <c r="B21" s="55" t="s">
        <v>1614</v>
      </c>
      <c r="C21" s="55" t="s">
        <v>1815</v>
      </c>
      <c r="D21" s="55" t="s">
        <v>1816</v>
      </c>
      <c r="E21">
        <v>27</v>
      </c>
      <c r="F21">
        <v>229</v>
      </c>
      <c r="G21" s="55" t="s">
        <v>1844</v>
      </c>
      <c r="H21" s="55"/>
      <c r="I21" s="55" t="s">
        <v>649</v>
      </c>
      <c r="J21" s="55" t="s">
        <v>560</v>
      </c>
      <c r="K21" s="55" t="s">
        <v>264</v>
      </c>
      <c r="L21" s="55" t="s">
        <v>243</v>
      </c>
      <c r="M21">
        <v>10</v>
      </c>
      <c r="O21" s="55" t="s">
        <v>527</v>
      </c>
      <c r="P21" s="42" t="s">
        <v>480</v>
      </c>
      <c r="Q21" s="55" t="s">
        <v>1871</v>
      </c>
    </row>
    <row r="22" spans="1:17" x14ac:dyDescent="0.25">
      <c r="A22" s="55" t="s">
        <v>124</v>
      </c>
      <c r="B22" s="55" t="s">
        <v>1614</v>
      </c>
      <c r="C22" s="55" t="s">
        <v>1815</v>
      </c>
      <c r="D22" s="55" t="s">
        <v>1816</v>
      </c>
      <c r="E22">
        <v>27</v>
      </c>
      <c r="F22">
        <v>229</v>
      </c>
      <c r="G22" s="55" t="s">
        <v>1845</v>
      </c>
      <c r="H22" s="55"/>
      <c r="I22" s="55" t="s">
        <v>604</v>
      </c>
      <c r="J22" s="55" t="s">
        <v>560</v>
      </c>
      <c r="K22" s="55" t="s">
        <v>266</v>
      </c>
      <c r="L22" s="55" t="s">
        <v>243</v>
      </c>
      <c r="M22">
        <v>2</v>
      </c>
      <c r="O22" s="55" t="s">
        <v>527</v>
      </c>
      <c r="P22" s="41" t="s">
        <v>481</v>
      </c>
      <c r="Q22" s="55" t="s">
        <v>1871</v>
      </c>
    </row>
    <row r="23" spans="1:17" x14ac:dyDescent="0.25">
      <c r="A23" s="55" t="s">
        <v>124</v>
      </c>
      <c r="B23" s="55" t="s">
        <v>1614</v>
      </c>
      <c r="C23" s="55" t="s">
        <v>1815</v>
      </c>
      <c r="D23" s="55" t="s">
        <v>1816</v>
      </c>
      <c r="E23">
        <v>27</v>
      </c>
      <c r="F23">
        <v>229</v>
      </c>
      <c r="G23" s="55" t="s">
        <v>1846</v>
      </c>
      <c r="H23" s="55" t="s">
        <v>647</v>
      </c>
      <c r="I23" s="55"/>
      <c r="J23" s="55"/>
      <c r="K23" s="55" t="s">
        <v>254</v>
      </c>
      <c r="L23" s="55" t="s">
        <v>249</v>
      </c>
      <c r="M23">
        <v>36</v>
      </c>
      <c r="O23" s="55" t="s">
        <v>527</v>
      </c>
      <c r="P23" s="55" t="s">
        <v>1872</v>
      </c>
      <c r="Q23" s="55" t="s">
        <v>1871</v>
      </c>
    </row>
    <row r="24" spans="1:17" x14ac:dyDescent="0.25">
      <c r="A24" s="55" t="s">
        <v>124</v>
      </c>
      <c r="B24" s="55" t="s">
        <v>1614</v>
      </c>
      <c r="C24" s="55" t="s">
        <v>1815</v>
      </c>
      <c r="D24" s="55" t="s">
        <v>1816</v>
      </c>
      <c r="E24">
        <v>27</v>
      </c>
      <c r="F24">
        <v>229</v>
      </c>
      <c r="G24" s="55" t="s">
        <v>1847</v>
      </c>
      <c r="H24" s="55"/>
      <c r="I24" s="55" t="s">
        <v>649</v>
      </c>
      <c r="J24" s="55" t="s">
        <v>560</v>
      </c>
      <c r="K24" s="55" t="s">
        <v>264</v>
      </c>
      <c r="L24" s="55" t="s">
        <v>243</v>
      </c>
      <c r="M24">
        <v>10</v>
      </c>
      <c r="O24" s="55" t="s">
        <v>527</v>
      </c>
      <c r="P24" s="42" t="s">
        <v>480</v>
      </c>
      <c r="Q24" s="55" t="s">
        <v>1871</v>
      </c>
    </row>
    <row r="25" spans="1:17" x14ac:dyDescent="0.25">
      <c r="A25" s="55" t="s">
        <v>124</v>
      </c>
      <c r="B25" s="55" t="s">
        <v>1614</v>
      </c>
      <c r="C25" s="55" t="s">
        <v>1815</v>
      </c>
      <c r="D25" s="55" t="s">
        <v>1816</v>
      </c>
      <c r="E25">
        <v>27</v>
      </c>
      <c r="F25">
        <v>229</v>
      </c>
      <c r="G25" s="55" t="s">
        <v>1848</v>
      </c>
      <c r="H25" s="55"/>
      <c r="I25" s="55" t="s">
        <v>604</v>
      </c>
      <c r="J25" s="55" t="s">
        <v>560</v>
      </c>
      <c r="K25" s="55" t="s">
        <v>266</v>
      </c>
      <c r="L25" s="55" t="s">
        <v>243</v>
      </c>
      <c r="M25">
        <v>2</v>
      </c>
      <c r="O25" s="55" t="s">
        <v>527</v>
      </c>
      <c r="P25" s="41" t="s">
        <v>481</v>
      </c>
      <c r="Q25" s="55" t="s">
        <v>1871</v>
      </c>
    </row>
    <row r="26" spans="1:17" x14ac:dyDescent="0.25">
      <c r="A26" s="55" t="s">
        <v>124</v>
      </c>
      <c r="B26" s="55" t="s">
        <v>1614</v>
      </c>
      <c r="C26" s="55" t="s">
        <v>1815</v>
      </c>
      <c r="D26" s="55" t="s">
        <v>1816</v>
      </c>
      <c r="E26">
        <v>27</v>
      </c>
      <c r="F26">
        <v>229</v>
      </c>
      <c r="G26" s="55" t="s">
        <v>1849</v>
      </c>
      <c r="H26" s="55" t="s">
        <v>647</v>
      </c>
      <c r="I26" s="55"/>
      <c r="J26" s="55"/>
      <c r="K26" s="55" t="s">
        <v>254</v>
      </c>
      <c r="L26" s="55" t="s">
        <v>249</v>
      </c>
      <c r="M26">
        <v>36</v>
      </c>
      <c r="O26" s="55" t="s">
        <v>527</v>
      </c>
      <c r="P26" s="55" t="s">
        <v>1872</v>
      </c>
      <c r="Q26" s="55" t="s">
        <v>1871</v>
      </c>
    </row>
    <row r="27" spans="1:17" x14ac:dyDescent="0.25">
      <c r="A27" s="55" t="s">
        <v>124</v>
      </c>
      <c r="B27" s="55" t="s">
        <v>1614</v>
      </c>
      <c r="C27" s="55" t="s">
        <v>1815</v>
      </c>
      <c r="D27" s="55" t="s">
        <v>1816</v>
      </c>
      <c r="E27">
        <v>27</v>
      </c>
      <c r="F27">
        <v>229</v>
      </c>
      <c r="G27" s="55" t="s">
        <v>1850</v>
      </c>
      <c r="H27" s="55"/>
      <c r="I27" s="55" t="s">
        <v>649</v>
      </c>
      <c r="J27" s="55" t="s">
        <v>560</v>
      </c>
      <c r="K27" s="55" t="s">
        <v>264</v>
      </c>
      <c r="L27" s="55" t="s">
        <v>243</v>
      </c>
      <c r="M27">
        <v>10</v>
      </c>
      <c r="O27" s="55" t="s">
        <v>527</v>
      </c>
      <c r="P27" s="42" t="s">
        <v>480</v>
      </c>
      <c r="Q27" s="55" t="s">
        <v>1871</v>
      </c>
    </row>
    <row r="28" spans="1:17" x14ac:dyDescent="0.25">
      <c r="A28" s="55" t="s">
        <v>124</v>
      </c>
      <c r="B28" s="55" t="s">
        <v>1614</v>
      </c>
      <c r="C28" s="55" t="s">
        <v>1815</v>
      </c>
      <c r="D28" s="55" t="s">
        <v>1816</v>
      </c>
      <c r="E28">
        <v>27</v>
      </c>
      <c r="F28">
        <v>229</v>
      </c>
      <c r="G28" s="55" t="s">
        <v>1851</v>
      </c>
      <c r="H28" s="55"/>
      <c r="I28" s="55" t="s">
        <v>604</v>
      </c>
      <c r="J28" s="55" t="s">
        <v>560</v>
      </c>
      <c r="K28" s="55" t="s">
        <v>266</v>
      </c>
      <c r="L28" s="55" t="s">
        <v>243</v>
      </c>
      <c r="M28">
        <v>2</v>
      </c>
      <c r="O28" s="55" t="s">
        <v>527</v>
      </c>
      <c r="P28" s="41" t="s">
        <v>481</v>
      </c>
      <c r="Q28" s="55" t="s">
        <v>1871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opLeftCell="K1" workbookViewId="0">
      <selection activeCell="P4" sqref="P4"/>
    </sheetView>
  </sheetViews>
  <sheetFormatPr defaultRowHeight="13.2" x14ac:dyDescent="0.25"/>
  <cols>
    <col min="1" max="1" width="7.5546875" bestFit="1" customWidth="1"/>
    <col min="2" max="2" width="10" bestFit="1" customWidth="1"/>
    <col min="3" max="3" width="8.88671875" bestFit="1" customWidth="1"/>
    <col min="4" max="4" width="19.33203125" bestFit="1" customWidth="1"/>
    <col min="5" max="5" width="11.88671875" bestFit="1" customWidth="1"/>
    <col min="6" max="6" width="10.6640625" bestFit="1" customWidth="1"/>
    <col min="7" max="7" width="7.6640625" bestFit="1" customWidth="1"/>
    <col min="8" max="9" width="22.5546875" bestFit="1" customWidth="1"/>
    <col min="10" max="10" width="12.88671875" bestFit="1" customWidth="1"/>
    <col min="11" max="11" width="39" bestFit="1" customWidth="1"/>
    <col min="12" max="12" width="10" bestFit="1" customWidth="1"/>
    <col min="13" max="13" width="7.33203125" bestFit="1" customWidth="1"/>
    <col min="14" max="14" width="10.5546875" bestFit="1" customWidth="1"/>
    <col min="15" max="15" width="23.6640625" bestFit="1" customWidth="1"/>
    <col min="16" max="16" width="21" bestFit="1" customWidth="1"/>
    <col min="17" max="17" width="29.10937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127</v>
      </c>
      <c r="B2" s="55" t="s">
        <v>238</v>
      </c>
      <c r="C2" s="55" t="s">
        <v>1070</v>
      </c>
      <c r="D2" s="55" t="s">
        <v>1071</v>
      </c>
      <c r="E2">
        <v>24</v>
      </c>
      <c r="F2">
        <v>95</v>
      </c>
      <c r="G2" s="55" t="s">
        <v>241</v>
      </c>
      <c r="H2" s="55"/>
      <c r="I2" s="55" t="s">
        <v>569</v>
      </c>
      <c r="J2" s="55" t="s">
        <v>560</v>
      </c>
      <c r="K2" s="55" t="s">
        <v>242</v>
      </c>
      <c r="L2" s="55" t="s">
        <v>243</v>
      </c>
      <c r="M2">
        <v>7</v>
      </c>
      <c r="N2" s="55" t="s">
        <v>530</v>
      </c>
      <c r="O2" s="55" t="s">
        <v>526</v>
      </c>
      <c r="P2" s="55" t="s">
        <v>754</v>
      </c>
      <c r="Q2" s="60" t="s">
        <v>1102</v>
      </c>
    </row>
    <row r="3" spans="1:18" x14ac:dyDescent="0.25">
      <c r="A3" s="55" t="s">
        <v>127</v>
      </c>
      <c r="B3" s="55" t="s">
        <v>238</v>
      </c>
      <c r="C3" s="55" t="s">
        <v>1070</v>
      </c>
      <c r="D3" s="55" t="s">
        <v>1071</v>
      </c>
      <c r="E3">
        <v>24</v>
      </c>
      <c r="F3">
        <v>95</v>
      </c>
      <c r="G3" s="55" t="s">
        <v>244</v>
      </c>
      <c r="H3" s="55"/>
      <c r="I3" s="55" t="s">
        <v>570</v>
      </c>
      <c r="J3" s="55" t="s">
        <v>560</v>
      </c>
      <c r="K3" s="55" t="s">
        <v>245</v>
      </c>
      <c r="L3" s="55" t="s">
        <v>243</v>
      </c>
      <c r="M3">
        <v>3</v>
      </c>
      <c r="N3" s="55" t="s">
        <v>530</v>
      </c>
      <c r="O3" s="55" t="s">
        <v>526</v>
      </c>
      <c r="P3" s="55" t="s">
        <v>755</v>
      </c>
      <c r="Q3" s="55" t="s">
        <v>873</v>
      </c>
    </row>
    <row r="4" spans="1:18" x14ac:dyDescent="0.25">
      <c r="A4" s="55" t="s">
        <v>127</v>
      </c>
      <c r="B4" s="55" t="s">
        <v>238</v>
      </c>
      <c r="C4" s="55" t="s">
        <v>1070</v>
      </c>
      <c r="D4" s="55" t="s">
        <v>1071</v>
      </c>
      <c r="E4">
        <v>24</v>
      </c>
      <c r="F4">
        <v>95</v>
      </c>
      <c r="G4" s="55" t="s">
        <v>797</v>
      </c>
      <c r="H4" s="55"/>
      <c r="I4" s="55" t="s">
        <v>684</v>
      </c>
      <c r="J4" s="55" t="s">
        <v>560</v>
      </c>
      <c r="K4" s="55" t="s">
        <v>798</v>
      </c>
      <c r="L4" s="55" t="s">
        <v>243</v>
      </c>
      <c r="M4">
        <v>5</v>
      </c>
      <c r="N4" s="55" t="s">
        <v>530</v>
      </c>
      <c r="O4" s="55" t="s">
        <v>526</v>
      </c>
      <c r="P4" s="55" t="s">
        <v>872</v>
      </c>
      <c r="Q4" s="55" t="s">
        <v>873</v>
      </c>
    </row>
    <row r="5" spans="1:18" x14ac:dyDescent="0.25">
      <c r="A5" s="55" t="s">
        <v>127</v>
      </c>
      <c r="B5" s="55" t="s">
        <v>238</v>
      </c>
      <c r="C5" s="55" t="s">
        <v>1070</v>
      </c>
      <c r="D5" s="55" t="s">
        <v>1071</v>
      </c>
      <c r="E5">
        <v>24</v>
      </c>
      <c r="F5">
        <v>95</v>
      </c>
      <c r="G5" s="55" t="s">
        <v>1072</v>
      </c>
      <c r="H5" s="55" t="s">
        <v>569</v>
      </c>
      <c r="I5" s="55"/>
      <c r="J5" s="55"/>
      <c r="K5" s="55" t="s">
        <v>1073</v>
      </c>
      <c r="L5" s="55" t="s">
        <v>249</v>
      </c>
      <c r="M5">
        <v>7</v>
      </c>
      <c r="N5" s="55" t="s">
        <v>530</v>
      </c>
      <c r="O5" s="55" t="s">
        <v>526</v>
      </c>
      <c r="P5" s="55" t="s">
        <v>1116</v>
      </c>
    </row>
    <row r="6" spans="1:18" ht="39.6" x14ac:dyDescent="0.25">
      <c r="A6" s="55" t="s">
        <v>127</v>
      </c>
      <c r="B6" s="55" t="s">
        <v>238</v>
      </c>
      <c r="C6" s="55" t="s">
        <v>1070</v>
      </c>
      <c r="D6" s="55" t="s">
        <v>1071</v>
      </c>
      <c r="E6">
        <v>24</v>
      </c>
      <c r="F6">
        <v>95</v>
      </c>
      <c r="G6" s="55" t="s">
        <v>535</v>
      </c>
      <c r="H6" s="55" t="s">
        <v>604</v>
      </c>
      <c r="I6" s="55"/>
      <c r="J6" s="55"/>
      <c r="K6" s="55" t="s">
        <v>1074</v>
      </c>
      <c r="L6" s="55" t="s">
        <v>249</v>
      </c>
      <c r="M6">
        <v>2</v>
      </c>
      <c r="N6" s="55" t="s">
        <v>530</v>
      </c>
      <c r="O6" s="55" t="s">
        <v>1103</v>
      </c>
      <c r="P6" s="55" t="s">
        <v>1117</v>
      </c>
      <c r="Q6" s="59" t="s">
        <v>1104</v>
      </c>
    </row>
    <row r="7" spans="1:18" ht="39.6" x14ac:dyDescent="0.25">
      <c r="A7" s="55" t="s">
        <v>127</v>
      </c>
      <c r="B7" s="55" t="s">
        <v>238</v>
      </c>
      <c r="C7" s="55" t="s">
        <v>1070</v>
      </c>
      <c r="D7" s="55" t="s">
        <v>1071</v>
      </c>
      <c r="E7">
        <v>24</v>
      </c>
      <c r="F7">
        <v>95</v>
      </c>
      <c r="G7" s="55" t="s">
        <v>534</v>
      </c>
      <c r="H7" s="55" t="s">
        <v>1101</v>
      </c>
      <c r="I7" s="55"/>
      <c r="J7" s="55"/>
      <c r="K7" s="55" t="s">
        <v>1075</v>
      </c>
      <c r="L7" s="55" t="s">
        <v>249</v>
      </c>
      <c r="M7">
        <v>26</v>
      </c>
      <c r="N7" s="55" t="s">
        <v>530</v>
      </c>
      <c r="O7" s="55" t="s">
        <v>1103</v>
      </c>
      <c r="P7" s="59" t="s">
        <v>1118</v>
      </c>
      <c r="Q7" s="59" t="s">
        <v>1104</v>
      </c>
    </row>
    <row r="8" spans="1:18" ht="26.4" x14ac:dyDescent="0.25">
      <c r="A8" s="55" t="s">
        <v>127</v>
      </c>
      <c r="B8" s="55" t="s">
        <v>238</v>
      </c>
      <c r="C8" s="55" t="s">
        <v>1070</v>
      </c>
      <c r="D8" s="55" t="s">
        <v>1071</v>
      </c>
      <c r="E8">
        <v>24</v>
      </c>
      <c r="F8">
        <v>95</v>
      </c>
      <c r="G8" s="55" t="s">
        <v>547</v>
      </c>
      <c r="H8" s="55" t="s">
        <v>1040</v>
      </c>
      <c r="I8" s="55"/>
      <c r="J8" s="55"/>
      <c r="K8" s="55" t="s">
        <v>1076</v>
      </c>
      <c r="L8" s="55" t="s">
        <v>249</v>
      </c>
      <c r="M8">
        <v>14</v>
      </c>
      <c r="N8" s="55" t="s">
        <v>539</v>
      </c>
      <c r="O8" s="55" t="s">
        <v>527</v>
      </c>
      <c r="P8" s="55" t="s">
        <v>1119</v>
      </c>
      <c r="Q8" s="60" t="s">
        <v>1105</v>
      </c>
    </row>
    <row r="9" spans="1:18" ht="52.8" x14ac:dyDescent="0.25">
      <c r="A9" s="55" t="s">
        <v>127</v>
      </c>
      <c r="B9" s="55" t="s">
        <v>238</v>
      </c>
      <c r="C9" s="55" t="s">
        <v>1070</v>
      </c>
      <c r="D9" s="55" t="s">
        <v>1071</v>
      </c>
      <c r="E9">
        <v>24</v>
      </c>
      <c r="F9">
        <v>95</v>
      </c>
      <c r="G9" s="55" t="s">
        <v>538</v>
      </c>
      <c r="H9" s="55"/>
      <c r="I9" s="55" t="s">
        <v>570</v>
      </c>
      <c r="J9" s="55" t="s">
        <v>571</v>
      </c>
      <c r="K9" s="55" t="s">
        <v>1077</v>
      </c>
      <c r="L9" s="55" t="s">
        <v>243</v>
      </c>
      <c r="M9">
        <v>3</v>
      </c>
      <c r="N9" s="55" t="s">
        <v>539</v>
      </c>
      <c r="O9" s="55" t="s">
        <v>1103</v>
      </c>
      <c r="P9" s="55" t="s">
        <v>1120</v>
      </c>
      <c r="Q9" s="60" t="s">
        <v>1106</v>
      </c>
    </row>
    <row r="10" spans="1:18" x14ac:dyDescent="0.25">
      <c r="A10" s="55" t="s">
        <v>127</v>
      </c>
      <c r="B10" s="55" t="s">
        <v>238</v>
      </c>
      <c r="C10" s="55" t="s">
        <v>1070</v>
      </c>
      <c r="D10" s="55" t="s">
        <v>1071</v>
      </c>
      <c r="E10">
        <v>24</v>
      </c>
      <c r="F10">
        <v>95</v>
      </c>
      <c r="G10" s="55" t="s">
        <v>1078</v>
      </c>
      <c r="H10" s="55"/>
      <c r="I10" s="55" t="s">
        <v>570</v>
      </c>
      <c r="J10" s="55" t="s">
        <v>560</v>
      </c>
      <c r="K10" s="55" t="s">
        <v>1079</v>
      </c>
      <c r="L10" s="55" t="s">
        <v>243</v>
      </c>
      <c r="M10">
        <v>3</v>
      </c>
      <c r="N10" s="55" t="s">
        <v>531</v>
      </c>
      <c r="O10" s="55" t="s">
        <v>526</v>
      </c>
      <c r="P10" s="55" t="s">
        <v>1121</v>
      </c>
      <c r="Q10" t="s">
        <v>1107</v>
      </c>
    </row>
    <row r="11" spans="1:18" ht="39.6" x14ac:dyDescent="0.25">
      <c r="A11" s="55" t="s">
        <v>127</v>
      </c>
      <c r="B11" s="55" t="s">
        <v>238</v>
      </c>
      <c r="C11" s="55" t="s">
        <v>1070</v>
      </c>
      <c r="D11" s="55" t="s">
        <v>1071</v>
      </c>
      <c r="E11">
        <v>24</v>
      </c>
      <c r="F11">
        <v>95</v>
      </c>
      <c r="G11" s="55" t="s">
        <v>540</v>
      </c>
      <c r="H11" s="55"/>
      <c r="I11" s="55" t="s">
        <v>570</v>
      </c>
      <c r="J11" s="55" t="s">
        <v>571</v>
      </c>
      <c r="K11" s="55" t="s">
        <v>1080</v>
      </c>
      <c r="L11" s="55" t="s">
        <v>243</v>
      </c>
      <c r="M11">
        <v>3</v>
      </c>
      <c r="N11" s="55" t="s">
        <v>531</v>
      </c>
      <c r="O11" s="55" t="s">
        <v>1103</v>
      </c>
      <c r="P11" s="55" t="s">
        <v>1122</v>
      </c>
      <c r="Q11" s="59" t="s">
        <v>1104</v>
      </c>
    </row>
    <row r="12" spans="1:18" ht="52.8" x14ac:dyDescent="0.25">
      <c r="A12" s="55" t="s">
        <v>127</v>
      </c>
      <c r="B12" s="55" t="s">
        <v>238</v>
      </c>
      <c r="C12" s="55" t="s">
        <v>1070</v>
      </c>
      <c r="D12" s="55" t="s">
        <v>1071</v>
      </c>
      <c r="E12">
        <v>24</v>
      </c>
      <c r="F12">
        <v>95</v>
      </c>
      <c r="G12" s="55" t="s">
        <v>550</v>
      </c>
      <c r="H12" s="55"/>
      <c r="I12" s="55" t="s">
        <v>684</v>
      </c>
      <c r="J12" s="55" t="s">
        <v>571</v>
      </c>
      <c r="K12" s="55" t="s">
        <v>1038</v>
      </c>
      <c r="L12" s="55" t="s">
        <v>243</v>
      </c>
      <c r="M12">
        <v>5</v>
      </c>
      <c r="N12" s="55" t="s">
        <v>1108</v>
      </c>
      <c r="O12" s="55" t="s">
        <v>1103</v>
      </c>
      <c r="P12" s="55" t="s">
        <v>1054</v>
      </c>
      <c r="Q12" s="60" t="s">
        <v>1109</v>
      </c>
    </row>
    <row r="13" spans="1:18" x14ac:dyDescent="0.25">
      <c r="A13" s="55" t="s">
        <v>127</v>
      </c>
      <c r="B13" s="55" t="s">
        <v>238</v>
      </c>
      <c r="C13" s="55" t="s">
        <v>1070</v>
      </c>
      <c r="D13" s="55" t="s">
        <v>1071</v>
      </c>
      <c r="E13">
        <v>24</v>
      </c>
      <c r="F13">
        <v>95</v>
      </c>
      <c r="G13" s="55" t="s">
        <v>548</v>
      </c>
      <c r="H13" s="55"/>
      <c r="I13" s="55" t="s">
        <v>894</v>
      </c>
      <c r="J13" s="55" t="s">
        <v>560</v>
      </c>
      <c r="K13" s="55" t="s">
        <v>1030</v>
      </c>
      <c r="L13" s="55" t="s">
        <v>243</v>
      </c>
      <c r="M13">
        <v>4</v>
      </c>
      <c r="N13" s="55" t="s">
        <v>539</v>
      </c>
      <c r="O13" s="55" t="s">
        <v>527</v>
      </c>
      <c r="P13" s="55" t="s">
        <v>1049</v>
      </c>
      <c r="Q13" s="60" t="s">
        <v>1110</v>
      </c>
    </row>
    <row r="14" spans="1:18" ht="52.8" x14ac:dyDescent="0.25">
      <c r="A14" s="55" t="s">
        <v>127</v>
      </c>
      <c r="B14" s="55" t="s">
        <v>238</v>
      </c>
      <c r="C14" s="55" t="s">
        <v>1070</v>
      </c>
      <c r="D14" s="55" t="s">
        <v>1071</v>
      </c>
      <c r="E14">
        <v>24</v>
      </c>
      <c r="F14">
        <v>95</v>
      </c>
      <c r="G14" s="55" t="s">
        <v>546</v>
      </c>
      <c r="H14" s="55" t="s">
        <v>570</v>
      </c>
      <c r="I14" s="55"/>
      <c r="J14" s="55"/>
      <c r="K14" s="55" t="s">
        <v>1081</v>
      </c>
      <c r="L14" s="55" t="s">
        <v>249</v>
      </c>
      <c r="M14">
        <v>3</v>
      </c>
      <c r="N14" s="55" t="s">
        <v>539</v>
      </c>
      <c r="O14" s="55" t="s">
        <v>1103</v>
      </c>
      <c r="P14" s="55" t="s">
        <v>1123</v>
      </c>
      <c r="Q14" s="60" t="s">
        <v>1111</v>
      </c>
    </row>
    <row r="15" spans="1:18" ht="26.4" x14ac:dyDescent="0.25">
      <c r="A15" s="55" t="s">
        <v>127</v>
      </c>
      <c r="B15" s="55" t="s">
        <v>238</v>
      </c>
      <c r="C15" s="55" t="s">
        <v>1070</v>
      </c>
      <c r="D15" s="55" t="s">
        <v>1071</v>
      </c>
      <c r="E15">
        <v>24</v>
      </c>
      <c r="F15">
        <v>95</v>
      </c>
      <c r="G15" s="55" t="s">
        <v>1082</v>
      </c>
      <c r="H15" s="55" t="s">
        <v>604</v>
      </c>
      <c r="I15" s="55"/>
      <c r="J15" s="55"/>
      <c r="K15" s="55" t="s">
        <v>1083</v>
      </c>
      <c r="L15" s="55" t="s">
        <v>249</v>
      </c>
      <c r="M15">
        <v>2</v>
      </c>
      <c r="N15" s="55" t="s">
        <v>531</v>
      </c>
      <c r="O15" s="55" t="s">
        <v>526</v>
      </c>
      <c r="P15" s="55" t="s">
        <v>1124</v>
      </c>
      <c r="Q15" s="60" t="s">
        <v>1112</v>
      </c>
    </row>
    <row r="16" spans="1:18" ht="26.4" x14ac:dyDescent="0.25">
      <c r="A16" s="55" t="s">
        <v>127</v>
      </c>
      <c r="B16" s="55" t="s">
        <v>238</v>
      </c>
      <c r="C16" s="55" t="s">
        <v>1070</v>
      </c>
      <c r="D16" s="55" t="s">
        <v>1071</v>
      </c>
      <c r="E16">
        <v>24</v>
      </c>
      <c r="F16">
        <v>95</v>
      </c>
      <c r="G16" s="55" t="s">
        <v>1084</v>
      </c>
      <c r="H16" s="55" t="s">
        <v>604</v>
      </c>
      <c r="I16" s="55"/>
      <c r="J16" s="55"/>
      <c r="K16" s="55" t="s">
        <v>1085</v>
      </c>
      <c r="L16" s="55" t="s">
        <v>249</v>
      </c>
      <c r="M16">
        <v>2</v>
      </c>
      <c r="N16" s="55" t="s">
        <v>531</v>
      </c>
      <c r="O16" s="55" t="s">
        <v>526</v>
      </c>
      <c r="P16" s="55" t="s">
        <v>1125</v>
      </c>
      <c r="Q16" s="60" t="s">
        <v>1112</v>
      </c>
    </row>
    <row r="17" spans="1:17" ht="26.4" x14ac:dyDescent="0.25">
      <c r="A17" s="55" t="s">
        <v>127</v>
      </c>
      <c r="B17" s="55" t="s">
        <v>238</v>
      </c>
      <c r="C17" s="55" t="s">
        <v>1070</v>
      </c>
      <c r="D17" s="55" t="s">
        <v>1071</v>
      </c>
      <c r="E17">
        <v>24</v>
      </c>
      <c r="F17">
        <v>95</v>
      </c>
      <c r="G17" s="55" t="s">
        <v>1086</v>
      </c>
      <c r="H17" s="55" t="s">
        <v>571</v>
      </c>
      <c r="I17" s="55"/>
      <c r="J17" s="55"/>
      <c r="K17" s="55" t="s">
        <v>1087</v>
      </c>
      <c r="L17" s="55" t="s">
        <v>249</v>
      </c>
      <c r="M17">
        <v>1</v>
      </c>
      <c r="N17" s="55" t="s">
        <v>531</v>
      </c>
      <c r="O17" s="55" t="s">
        <v>526</v>
      </c>
      <c r="P17" s="55" t="s">
        <v>1126</v>
      </c>
      <c r="Q17" s="60" t="s">
        <v>1112</v>
      </c>
    </row>
    <row r="18" spans="1:17" ht="66" x14ac:dyDescent="0.25">
      <c r="A18" s="55" t="s">
        <v>127</v>
      </c>
      <c r="B18" s="55" t="s">
        <v>238</v>
      </c>
      <c r="C18" s="55" t="s">
        <v>1070</v>
      </c>
      <c r="D18" s="55" t="s">
        <v>1071</v>
      </c>
      <c r="E18">
        <v>24</v>
      </c>
      <c r="F18">
        <v>95</v>
      </c>
      <c r="G18" s="55" t="s">
        <v>551</v>
      </c>
      <c r="H18" s="55"/>
      <c r="I18" s="55" t="s">
        <v>570</v>
      </c>
      <c r="J18" s="55" t="s">
        <v>560</v>
      </c>
      <c r="K18" s="55" t="s">
        <v>1088</v>
      </c>
      <c r="L18" s="55" t="s">
        <v>243</v>
      </c>
      <c r="M18">
        <v>3</v>
      </c>
      <c r="N18" s="55" t="s">
        <v>539</v>
      </c>
      <c r="O18" s="55" t="s">
        <v>1103</v>
      </c>
      <c r="P18" s="55" t="s">
        <v>1127</v>
      </c>
      <c r="Q18" s="60" t="s">
        <v>1113</v>
      </c>
    </row>
    <row r="19" spans="1:17" x14ac:dyDescent="0.25">
      <c r="A19" s="55" t="s">
        <v>127</v>
      </c>
      <c r="B19" s="55" t="s">
        <v>238</v>
      </c>
      <c r="C19" s="55" t="s">
        <v>1070</v>
      </c>
      <c r="D19" s="55" t="s">
        <v>1071</v>
      </c>
      <c r="E19">
        <v>24</v>
      </c>
      <c r="F19">
        <v>95</v>
      </c>
      <c r="G19" s="55" t="s">
        <v>1089</v>
      </c>
      <c r="H19" s="55" t="s">
        <v>604</v>
      </c>
      <c r="I19" s="55"/>
      <c r="J19" s="55"/>
      <c r="K19" s="55" t="s">
        <v>1090</v>
      </c>
      <c r="L19" s="55" t="s">
        <v>249</v>
      </c>
      <c r="M19">
        <v>2</v>
      </c>
      <c r="N19" s="55" t="s">
        <v>530</v>
      </c>
      <c r="O19" s="55" t="s">
        <v>527</v>
      </c>
      <c r="P19" s="55" t="s">
        <v>532</v>
      </c>
    </row>
    <row r="20" spans="1:17" ht="26.4" x14ac:dyDescent="0.25">
      <c r="A20" s="55" t="s">
        <v>127</v>
      </c>
      <c r="B20" s="55" t="s">
        <v>238</v>
      </c>
      <c r="C20" s="55" t="s">
        <v>1070</v>
      </c>
      <c r="D20" s="55" t="s">
        <v>1071</v>
      </c>
      <c r="E20">
        <v>24</v>
      </c>
      <c r="F20">
        <v>95</v>
      </c>
      <c r="G20" s="55" t="s">
        <v>1091</v>
      </c>
      <c r="H20" s="55"/>
      <c r="I20" s="55" t="s">
        <v>570</v>
      </c>
      <c r="J20" s="55" t="s">
        <v>560</v>
      </c>
      <c r="K20" s="55" t="s">
        <v>1092</v>
      </c>
      <c r="L20" s="55" t="s">
        <v>243</v>
      </c>
      <c r="M20">
        <v>3</v>
      </c>
      <c r="N20" s="55" t="s">
        <v>531</v>
      </c>
      <c r="O20" s="55" t="s">
        <v>527</v>
      </c>
      <c r="P20" s="59" t="s">
        <v>1128</v>
      </c>
    </row>
    <row r="21" spans="1:17" x14ac:dyDescent="0.25">
      <c r="A21" s="55" t="s">
        <v>127</v>
      </c>
      <c r="B21" s="55" t="s">
        <v>238</v>
      </c>
      <c r="C21" s="55" t="s">
        <v>1070</v>
      </c>
      <c r="D21" s="55" t="s">
        <v>1071</v>
      </c>
      <c r="E21">
        <v>24</v>
      </c>
      <c r="F21">
        <v>95</v>
      </c>
      <c r="G21" s="55" t="s">
        <v>533</v>
      </c>
      <c r="H21" s="55" t="s">
        <v>684</v>
      </c>
      <c r="I21" s="55"/>
      <c r="J21" s="55"/>
      <c r="K21" s="55" t="s">
        <v>1093</v>
      </c>
      <c r="L21" s="55" t="s">
        <v>249</v>
      </c>
      <c r="M21">
        <v>5</v>
      </c>
      <c r="N21" s="55" t="s">
        <v>531</v>
      </c>
      <c r="O21" s="55" t="s">
        <v>527</v>
      </c>
      <c r="P21" s="55" t="s">
        <v>1129</v>
      </c>
    </row>
    <row r="22" spans="1:17" x14ac:dyDescent="0.25">
      <c r="A22" s="55" t="s">
        <v>127</v>
      </c>
      <c r="B22" s="55" t="s">
        <v>238</v>
      </c>
      <c r="C22" s="55" t="s">
        <v>1070</v>
      </c>
      <c r="D22" s="55" t="s">
        <v>1071</v>
      </c>
      <c r="E22">
        <v>24</v>
      </c>
      <c r="F22">
        <v>95</v>
      </c>
      <c r="G22" s="55" t="s">
        <v>1094</v>
      </c>
      <c r="H22" s="55" t="s">
        <v>571</v>
      </c>
      <c r="I22" s="55"/>
      <c r="J22" s="55"/>
      <c r="K22" s="55" t="s">
        <v>1095</v>
      </c>
      <c r="L22" s="55" t="s">
        <v>249</v>
      </c>
      <c r="M22">
        <v>1</v>
      </c>
      <c r="N22" s="55" t="s">
        <v>531</v>
      </c>
      <c r="O22" s="55" t="s">
        <v>526</v>
      </c>
      <c r="P22" s="55" t="s">
        <v>1130</v>
      </c>
    </row>
    <row r="23" spans="1:17" ht="26.4" x14ac:dyDescent="0.25">
      <c r="A23" s="55" t="s">
        <v>127</v>
      </c>
      <c r="B23" s="55" t="s">
        <v>238</v>
      </c>
      <c r="C23" s="55" t="s">
        <v>1070</v>
      </c>
      <c r="D23" s="55" t="s">
        <v>1071</v>
      </c>
      <c r="E23">
        <v>24</v>
      </c>
      <c r="F23">
        <v>95</v>
      </c>
      <c r="G23" s="55" t="s">
        <v>1096</v>
      </c>
      <c r="H23" s="55" t="s">
        <v>571</v>
      </c>
      <c r="I23" s="55"/>
      <c r="J23" s="55"/>
      <c r="K23" s="55" t="s">
        <v>1097</v>
      </c>
      <c r="L23" s="55" t="s">
        <v>249</v>
      </c>
      <c r="M23">
        <v>1</v>
      </c>
      <c r="N23" s="55" t="s">
        <v>531</v>
      </c>
      <c r="O23" s="55" t="s">
        <v>526</v>
      </c>
      <c r="P23" s="59" t="s">
        <v>1131</v>
      </c>
    </row>
    <row r="24" spans="1:17" ht="26.4" x14ac:dyDescent="0.25">
      <c r="A24" s="55" t="s">
        <v>127</v>
      </c>
      <c r="B24" s="55" t="s">
        <v>238</v>
      </c>
      <c r="C24" s="55" t="s">
        <v>1070</v>
      </c>
      <c r="D24" s="55" t="s">
        <v>1071</v>
      </c>
      <c r="E24">
        <v>24</v>
      </c>
      <c r="F24">
        <v>95</v>
      </c>
      <c r="G24" s="55" t="s">
        <v>554</v>
      </c>
      <c r="H24" s="55"/>
      <c r="I24" s="55" t="s">
        <v>684</v>
      </c>
      <c r="J24" s="55" t="s">
        <v>571</v>
      </c>
      <c r="K24" s="55" t="s">
        <v>1098</v>
      </c>
      <c r="L24" s="55" t="s">
        <v>243</v>
      </c>
      <c r="M24">
        <v>5</v>
      </c>
      <c r="N24" s="55" t="s">
        <v>530</v>
      </c>
      <c r="O24" s="55" t="s">
        <v>526</v>
      </c>
      <c r="P24" s="55" t="s">
        <v>1053</v>
      </c>
      <c r="Q24" s="59" t="s">
        <v>1114</v>
      </c>
    </row>
    <row r="25" spans="1:17" x14ac:dyDescent="0.25">
      <c r="A25" s="55" t="s">
        <v>127</v>
      </c>
      <c r="B25" s="55" t="s">
        <v>238</v>
      </c>
      <c r="C25" s="55" t="s">
        <v>1070</v>
      </c>
      <c r="D25" s="55" t="s">
        <v>1071</v>
      </c>
      <c r="E25">
        <v>24</v>
      </c>
      <c r="F25">
        <v>95</v>
      </c>
      <c r="G25" s="55" t="s">
        <v>1099</v>
      </c>
      <c r="H25" s="55" t="s">
        <v>571</v>
      </c>
      <c r="I25" s="55"/>
      <c r="J25" s="55"/>
      <c r="K25" s="55" t="s">
        <v>1100</v>
      </c>
      <c r="L25" s="55" t="s">
        <v>249</v>
      </c>
      <c r="M25">
        <v>1</v>
      </c>
      <c r="N25" s="55" t="s">
        <v>531</v>
      </c>
      <c r="O25" s="55" t="s">
        <v>527</v>
      </c>
      <c r="P25" s="55" t="s">
        <v>1132</v>
      </c>
      <c r="Q25" s="55" t="s">
        <v>1115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opLeftCell="E1" workbookViewId="0">
      <pane ySplit="1" topLeftCell="A19" activePane="bottomLeft" state="frozen"/>
      <selection activeCell="H1" sqref="H1"/>
      <selection pane="bottomLeft" activeCell="J44" sqref="J44"/>
    </sheetView>
  </sheetViews>
  <sheetFormatPr defaultRowHeight="13.2" x14ac:dyDescent="0.25"/>
  <cols>
    <col min="1" max="1" width="7.5546875" bestFit="1" customWidth="1"/>
    <col min="2" max="2" width="10.33203125" bestFit="1" customWidth="1"/>
    <col min="3" max="3" width="8.88671875" bestFit="1" customWidth="1"/>
    <col min="4" max="4" width="23" bestFit="1" customWidth="1"/>
    <col min="5" max="5" width="11.88671875" bestFit="1" customWidth="1"/>
    <col min="6" max="6" width="10.6640625" bestFit="1" customWidth="1"/>
    <col min="7" max="7" width="8.44140625" bestFit="1" customWidth="1"/>
    <col min="8" max="9" width="22.5546875" bestFit="1" customWidth="1"/>
    <col min="10" max="10" width="12.88671875" bestFit="1" customWidth="1"/>
    <col min="11" max="11" width="22.8867187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9" customWidth="1"/>
    <col min="18" max="18" width="28.8867187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s="52" t="s">
        <v>1973</v>
      </c>
    </row>
    <row r="2" spans="1:18" ht="79.2" x14ac:dyDescent="0.25">
      <c r="A2" s="55" t="s">
        <v>130</v>
      </c>
      <c r="B2" s="55" t="s">
        <v>1614</v>
      </c>
      <c r="C2" s="55" t="s">
        <v>1874</v>
      </c>
      <c r="D2" s="55" t="s">
        <v>1875</v>
      </c>
      <c r="E2">
        <v>39</v>
      </c>
      <c r="F2">
        <v>116</v>
      </c>
      <c r="G2" s="55" t="s">
        <v>241</v>
      </c>
      <c r="H2" s="55"/>
      <c r="I2" s="55" t="s">
        <v>569</v>
      </c>
      <c r="J2" s="55" t="s">
        <v>560</v>
      </c>
      <c r="K2" s="55" t="s">
        <v>242</v>
      </c>
      <c r="L2" s="55" t="s">
        <v>243</v>
      </c>
      <c r="M2">
        <v>7</v>
      </c>
      <c r="N2" t="s">
        <v>530</v>
      </c>
      <c r="O2" s="55" t="s">
        <v>526</v>
      </c>
      <c r="P2" s="55" t="s">
        <v>754</v>
      </c>
      <c r="Q2" s="60" t="s">
        <v>1935</v>
      </c>
      <c r="R2" t="s">
        <v>1971</v>
      </c>
    </row>
    <row r="3" spans="1:18" x14ac:dyDescent="0.25">
      <c r="A3" s="55" t="s">
        <v>130</v>
      </c>
      <c r="B3" s="55" t="s">
        <v>1614</v>
      </c>
      <c r="C3" s="55" t="s">
        <v>1874</v>
      </c>
      <c r="D3" s="55" t="s">
        <v>1875</v>
      </c>
      <c r="E3">
        <v>39</v>
      </c>
      <c r="F3">
        <v>116</v>
      </c>
      <c r="G3" s="55" t="s">
        <v>244</v>
      </c>
      <c r="H3" s="55"/>
      <c r="I3" s="55" t="s">
        <v>570</v>
      </c>
      <c r="J3" s="55" t="s">
        <v>560</v>
      </c>
      <c r="K3" s="55" t="s">
        <v>245</v>
      </c>
      <c r="L3" s="55" t="s">
        <v>243</v>
      </c>
      <c r="M3">
        <v>3</v>
      </c>
      <c r="N3" t="s">
        <v>530</v>
      </c>
      <c r="O3" s="55" t="s">
        <v>526</v>
      </c>
      <c r="P3" s="55" t="s">
        <v>755</v>
      </c>
      <c r="Q3" t="s">
        <v>873</v>
      </c>
      <c r="R3" t="s">
        <v>1971</v>
      </c>
    </row>
    <row r="4" spans="1:18" x14ac:dyDescent="0.25">
      <c r="A4" s="55" t="s">
        <v>130</v>
      </c>
      <c r="B4" s="55" t="s">
        <v>1614</v>
      </c>
      <c r="C4" s="55" t="s">
        <v>1874</v>
      </c>
      <c r="D4" s="55" t="s">
        <v>1875</v>
      </c>
      <c r="E4">
        <v>39</v>
      </c>
      <c r="F4">
        <v>116</v>
      </c>
      <c r="G4" s="55" t="s">
        <v>797</v>
      </c>
      <c r="H4" s="55"/>
      <c r="I4" s="55" t="s">
        <v>684</v>
      </c>
      <c r="J4" s="55" t="s">
        <v>560</v>
      </c>
      <c r="K4" s="55" t="s">
        <v>798</v>
      </c>
      <c r="L4" s="55" t="s">
        <v>243</v>
      </c>
      <c r="M4">
        <v>5</v>
      </c>
      <c r="N4" t="s">
        <v>530</v>
      </c>
      <c r="O4" s="55" t="s">
        <v>526</v>
      </c>
      <c r="P4" s="55" t="s">
        <v>872</v>
      </c>
      <c r="Q4" t="s">
        <v>873</v>
      </c>
      <c r="R4" t="s">
        <v>1971</v>
      </c>
    </row>
    <row r="5" spans="1:18" x14ac:dyDescent="0.25">
      <c r="A5" s="55" t="s">
        <v>130</v>
      </c>
      <c r="B5" s="55" t="s">
        <v>1614</v>
      </c>
      <c r="C5" s="55" t="s">
        <v>1874</v>
      </c>
      <c r="D5" s="55" t="s">
        <v>1875</v>
      </c>
      <c r="E5">
        <v>39</v>
      </c>
      <c r="F5">
        <v>116</v>
      </c>
      <c r="G5" s="55" t="s">
        <v>799</v>
      </c>
      <c r="H5" s="55" t="s">
        <v>604</v>
      </c>
      <c r="I5" s="55"/>
      <c r="J5" s="55"/>
      <c r="K5" s="55" t="s">
        <v>800</v>
      </c>
      <c r="L5" s="55" t="s">
        <v>249</v>
      </c>
      <c r="M5">
        <v>2</v>
      </c>
      <c r="N5" t="s">
        <v>530</v>
      </c>
      <c r="O5" s="55" t="s">
        <v>526</v>
      </c>
      <c r="P5" s="55" t="s">
        <v>883</v>
      </c>
      <c r="R5" t="s">
        <v>1971</v>
      </c>
    </row>
    <row r="6" spans="1:18" x14ac:dyDescent="0.25">
      <c r="A6" s="55" t="s">
        <v>130</v>
      </c>
      <c r="B6" s="55" t="s">
        <v>1614</v>
      </c>
      <c r="C6" s="55" t="s">
        <v>1874</v>
      </c>
      <c r="D6" s="55" t="s">
        <v>1875</v>
      </c>
      <c r="E6">
        <v>39</v>
      </c>
      <c r="F6">
        <v>116</v>
      </c>
      <c r="G6" s="55" t="s">
        <v>1876</v>
      </c>
      <c r="H6" s="55" t="s">
        <v>571</v>
      </c>
      <c r="I6" s="55"/>
      <c r="J6" s="55"/>
      <c r="K6" s="55" t="s">
        <v>1877</v>
      </c>
      <c r="L6" s="55" t="s">
        <v>249</v>
      </c>
      <c r="M6">
        <v>1</v>
      </c>
      <c r="N6" t="s">
        <v>530</v>
      </c>
      <c r="O6" s="55" t="s">
        <v>527</v>
      </c>
      <c r="P6" s="55" t="s">
        <v>1936</v>
      </c>
      <c r="Q6" s="55" t="s">
        <v>1937</v>
      </c>
      <c r="R6" s="55" t="s">
        <v>1972</v>
      </c>
    </row>
    <row r="7" spans="1:18" x14ac:dyDescent="0.25">
      <c r="A7" s="55" t="s">
        <v>130</v>
      </c>
      <c r="B7" s="55" t="s">
        <v>1614</v>
      </c>
      <c r="C7" s="55" t="s">
        <v>1874</v>
      </c>
      <c r="D7" s="55" t="s">
        <v>1875</v>
      </c>
      <c r="E7">
        <v>39</v>
      </c>
      <c r="F7">
        <v>116</v>
      </c>
      <c r="G7" s="55" t="s">
        <v>1878</v>
      </c>
      <c r="H7" s="55"/>
      <c r="I7" s="55" t="s">
        <v>606</v>
      </c>
      <c r="J7" s="55" t="s">
        <v>560</v>
      </c>
      <c r="K7" s="55" t="s">
        <v>1879</v>
      </c>
      <c r="L7" s="55" t="s">
        <v>243</v>
      </c>
      <c r="M7">
        <v>9</v>
      </c>
      <c r="N7" t="s">
        <v>531</v>
      </c>
      <c r="O7" s="55" t="s">
        <v>527</v>
      </c>
      <c r="P7" s="55" t="s">
        <v>1939</v>
      </c>
      <c r="Q7" s="55" t="s">
        <v>1940</v>
      </c>
      <c r="R7" s="55" t="s">
        <v>1974</v>
      </c>
    </row>
    <row r="8" spans="1:18" ht="26.4" x14ac:dyDescent="0.25">
      <c r="A8" s="55" t="s">
        <v>130</v>
      </c>
      <c r="B8" s="55" t="s">
        <v>1614</v>
      </c>
      <c r="C8" s="55" t="s">
        <v>1874</v>
      </c>
      <c r="D8" s="55" t="s">
        <v>1875</v>
      </c>
      <c r="E8">
        <v>39</v>
      </c>
      <c r="F8">
        <v>116</v>
      </c>
      <c r="G8" s="55" t="s">
        <v>1880</v>
      </c>
      <c r="H8" s="55"/>
      <c r="I8" s="55" t="s">
        <v>684</v>
      </c>
      <c r="J8" s="55" t="s">
        <v>571</v>
      </c>
      <c r="K8" s="55" t="s">
        <v>1881</v>
      </c>
      <c r="L8" s="55" t="s">
        <v>243</v>
      </c>
      <c r="M8">
        <v>5</v>
      </c>
      <c r="N8" t="s">
        <v>1941</v>
      </c>
      <c r="O8" s="55" t="s">
        <v>527</v>
      </c>
      <c r="P8" s="59" t="s">
        <v>1943</v>
      </c>
      <c r="Q8" s="60" t="s">
        <v>1942</v>
      </c>
      <c r="R8" t="s">
        <v>1975</v>
      </c>
    </row>
    <row r="9" spans="1:18" ht="26.4" x14ac:dyDescent="0.25">
      <c r="A9" s="55" t="s">
        <v>130</v>
      </c>
      <c r="B9" s="55" t="s">
        <v>1614</v>
      </c>
      <c r="C9" s="55" t="s">
        <v>1874</v>
      </c>
      <c r="D9" s="55" t="s">
        <v>1875</v>
      </c>
      <c r="E9">
        <v>39</v>
      </c>
      <c r="F9">
        <v>116</v>
      </c>
      <c r="G9" s="55" t="s">
        <v>1882</v>
      </c>
      <c r="H9" s="55"/>
      <c r="I9" s="55" t="s">
        <v>606</v>
      </c>
      <c r="J9" s="55" t="s">
        <v>560</v>
      </c>
      <c r="K9" s="55" t="s">
        <v>1883</v>
      </c>
      <c r="L9" s="55" t="s">
        <v>243</v>
      </c>
      <c r="M9">
        <v>9</v>
      </c>
      <c r="N9" t="s">
        <v>1941</v>
      </c>
      <c r="O9" s="55" t="s">
        <v>527</v>
      </c>
      <c r="P9" s="55" t="s">
        <v>1947</v>
      </c>
      <c r="Q9" s="60" t="s">
        <v>1942</v>
      </c>
    </row>
    <row r="10" spans="1:18" ht="26.4" x14ac:dyDescent="0.25">
      <c r="A10" s="55" t="s">
        <v>130</v>
      </c>
      <c r="B10" s="55" t="s">
        <v>1614</v>
      </c>
      <c r="C10" s="55" t="s">
        <v>1874</v>
      </c>
      <c r="D10" s="55" t="s">
        <v>1875</v>
      </c>
      <c r="E10">
        <v>39</v>
      </c>
      <c r="F10">
        <v>116</v>
      </c>
      <c r="G10" s="55" t="s">
        <v>1884</v>
      </c>
      <c r="H10" s="55"/>
      <c r="I10" s="55" t="s">
        <v>684</v>
      </c>
      <c r="J10" s="55" t="s">
        <v>571</v>
      </c>
      <c r="K10" s="55" t="s">
        <v>1885</v>
      </c>
      <c r="L10" s="55" t="s">
        <v>243</v>
      </c>
      <c r="M10">
        <v>5</v>
      </c>
      <c r="N10" t="s">
        <v>1941</v>
      </c>
      <c r="O10" s="55" t="s">
        <v>527</v>
      </c>
      <c r="P10" s="59" t="s">
        <v>1944</v>
      </c>
      <c r="Q10" s="60" t="s">
        <v>1942</v>
      </c>
      <c r="R10" t="s">
        <v>1975</v>
      </c>
    </row>
    <row r="11" spans="1:18" ht="26.4" x14ac:dyDescent="0.25">
      <c r="A11" s="55" t="s">
        <v>130</v>
      </c>
      <c r="B11" s="55" t="s">
        <v>1614</v>
      </c>
      <c r="C11" s="55" t="s">
        <v>1874</v>
      </c>
      <c r="D11" s="55" t="s">
        <v>1875</v>
      </c>
      <c r="E11">
        <v>39</v>
      </c>
      <c r="F11">
        <v>116</v>
      </c>
      <c r="G11" s="55" t="s">
        <v>1886</v>
      </c>
      <c r="H11" s="55"/>
      <c r="I11" s="55" t="s">
        <v>606</v>
      </c>
      <c r="J11" s="55" t="s">
        <v>560</v>
      </c>
      <c r="K11" s="55" t="s">
        <v>1887</v>
      </c>
      <c r="L11" s="55" t="s">
        <v>243</v>
      </c>
      <c r="M11">
        <v>9</v>
      </c>
      <c r="N11" t="s">
        <v>1941</v>
      </c>
      <c r="O11" s="55" t="s">
        <v>527</v>
      </c>
      <c r="P11" s="55" t="s">
        <v>1948</v>
      </c>
      <c r="Q11" s="60" t="s">
        <v>1942</v>
      </c>
    </row>
    <row r="12" spans="1:18" ht="39.6" x14ac:dyDescent="0.25">
      <c r="A12" s="55" t="s">
        <v>130</v>
      </c>
      <c r="B12" s="55" t="s">
        <v>1614</v>
      </c>
      <c r="C12" s="55" t="s">
        <v>1874</v>
      </c>
      <c r="D12" s="55" t="s">
        <v>1875</v>
      </c>
      <c r="E12">
        <v>39</v>
      </c>
      <c r="F12">
        <v>116</v>
      </c>
      <c r="G12" s="55" t="s">
        <v>1888</v>
      </c>
      <c r="H12" s="55"/>
      <c r="I12" s="55" t="s">
        <v>684</v>
      </c>
      <c r="J12" s="55" t="s">
        <v>571</v>
      </c>
      <c r="K12" s="55" t="s">
        <v>1889</v>
      </c>
      <c r="L12" s="55" t="s">
        <v>243</v>
      </c>
      <c r="M12">
        <v>5</v>
      </c>
      <c r="N12" t="s">
        <v>1941</v>
      </c>
      <c r="O12" s="55" t="s">
        <v>527</v>
      </c>
      <c r="P12" s="59" t="s">
        <v>1945</v>
      </c>
      <c r="Q12" s="60" t="s">
        <v>1942</v>
      </c>
      <c r="R12" t="s">
        <v>1976</v>
      </c>
    </row>
    <row r="13" spans="1:18" ht="26.4" x14ac:dyDescent="0.25">
      <c r="A13" s="55" t="s">
        <v>130</v>
      </c>
      <c r="B13" s="55" t="s">
        <v>1614</v>
      </c>
      <c r="C13" s="55" t="s">
        <v>1874</v>
      </c>
      <c r="D13" s="55" t="s">
        <v>1875</v>
      </c>
      <c r="E13">
        <v>39</v>
      </c>
      <c r="F13">
        <v>116</v>
      </c>
      <c r="G13" s="55" t="s">
        <v>1890</v>
      </c>
      <c r="H13" s="55"/>
      <c r="I13" s="55" t="s">
        <v>2041</v>
      </c>
      <c r="J13" s="55" t="s">
        <v>560</v>
      </c>
      <c r="K13" s="55" t="s">
        <v>1891</v>
      </c>
      <c r="L13" s="55" t="s">
        <v>243</v>
      </c>
      <c r="M13">
        <v>9</v>
      </c>
      <c r="N13" t="s">
        <v>1941</v>
      </c>
      <c r="O13" s="55" t="s">
        <v>527</v>
      </c>
      <c r="P13" s="59" t="s">
        <v>1946</v>
      </c>
      <c r="Q13" s="60" t="s">
        <v>1942</v>
      </c>
    </row>
    <row r="14" spans="1:18" ht="26.4" x14ac:dyDescent="0.25">
      <c r="A14" s="55" t="s">
        <v>130</v>
      </c>
      <c r="B14" s="55" t="s">
        <v>1614</v>
      </c>
      <c r="C14" s="55" t="s">
        <v>1874</v>
      </c>
      <c r="D14" s="55" t="s">
        <v>1875</v>
      </c>
      <c r="E14">
        <v>39</v>
      </c>
      <c r="F14">
        <v>116</v>
      </c>
      <c r="G14" s="55" t="s">
        <v>1892</v>
      </c>
      <c r="H14" s="55"/>
      <c r="I14" s="55" t="s">
        <v>684</v>
      </c>
      <c r="J14" s="55" t="s">
        <v>560</v>
      </c>
      <c r="K14" s="55" t="s">
        <v>1893</v>
      </c>
      <c r="L14" s="55" t="s">
        <v>243</v>
      </c>
      <c r="M14">
        <v>5</v>
      </c>
      <c r="N14" t="s">
        <v>1941</v>
      </c>
      <c r="O14" s="55" t="s">
        <v>527</v>
      </c>
      <c r="P14" s="59" t="s">
        <v>1868</v>
      </c>
      <c r="Q14" s="60" t="s">
        <v>1942</v>
      </c>
    </row>
    <row r="15" spans="1:18" ht="26.4" x14ac:dyDescent="0.25">
      <c r="A15" s="55" t="s">
        <v>130</v>
      </c>
      <c r="B15" s="55" t="s">
        <v>1614</v>
      </c>
      <c r="C15" s="55" t="s">
        <v>1874</v>
      </c>
      <c r="D15" s="55" t="s">
        <v>1875</v>
      </c>
      <c r="E15">
        <v>39</v>
      </c>
      <c r="F15">
        <v>116</v>
      </c>
      <c r="G15" s="55" t="s">
        <v>1894</v>
      </c>
      <c r="H15" s="55"/>
      <c r="I15" s="55" t="s">
        <v>684</v>
      </c>
      <c r="J15" s="55" t="s">
        <v>560</v>
      </c>
      <c r="K15" s="55" t="s">
        <v>1895</v>
      </c>
      <c r="L15" s="55" t="s">
        <v>243</v>
      </c>
      <c r="M15">
        <v>5</v>
      </c>
      <c r="N15" t="s">
        <v>1941</v>
      </c>
      <c r="O15" s="55" t="s">
        <v>527</v>
      </c>
      <c r="P15" s="59" t="s">
        <v>1868</v>
      </c>
      <c r="Q15" s="60" t="s">
        <v>1942</v>
      </c>
    </row>
    <row r="16" spans="1:18" ht="26.4" x14ac:dyDescent="0.25">
      <c r="A16" s="55" t="s">
        <v>130</v>
      </c>
      <c r="B16" s="55" t="s">
        <v>1614</v>
      </c>
      <c r="C16" s="55" t="s">
        <v>1874</v>
      </c>
      <c r="D16" s="55" t="s">
        <v>1875</v>
      </c>
      <c r="E16">
        <v>39</v>
      </c>
      <c r="F16">
        <v>116</v>
      </c>
      <c r="G16" s="55" t="s">
        <v>1896</v>
      </c>
      <c r="H16" s="55"/>
      <c r="I16" s="55" t="s">
        <v>684</v>
      </c>
      <c r="J16" s="55" t="s">
        <v>560</v>
      </c>
      <c r="K16" s="55" t="s">
        <v>1897</v>
      </c>
      <c r="L16" s="55" t="s">
        <v>243</v>
      </c>
      <c r="M16">
        <v>5</v>
      </c>
      <c r="N16" t="s">
        <v>1941</v>
      </c>
      <c r="O16" s="55" t="s">
        <v>527</v>
      </c>
      <c r="P16" s="59" t="s">
        <v>1868</v>
      </c>
      <c r="Q16" s="60" t="s">
        <v>1942</v>
      </c>
    </row>
    <row r="17" spans="1:18" ht="26.4" x14ac:dyDescent="0.25">
      <c r="A17" s="55" t="s">
        <v>130</v>
      </c>
      <c r="B17" s="55" t="s">
        <v>1614</v>
      </c>
      <c r="C17" s="55" t="s">
        <v>1874</v>
      </c>
      <c r="D17" s="55" t="s">
        <v>1875</v>
      </c>
      <c r="E17">
        <v>39</v>
      </c>
      <c r="F17">
        <v>116</v>
      </c>
      <c r="G17" s="55" t="s">
        <v>296</v>
      </c>
      <c r="H17" s="55"/>
      <c r="I17" s="55" t="s">
        <v>648</v>
      </c>
      <c r="J17" s="55" t="s">
        <v>560</v>
      </c>
      <c r="K17" s="55" t="s">
        <v>297</v>
      </c>
      <c r="L17" s="55" t="s">
        <v>243</v>
      </c>
      <c r="M17">
        <v>8</v>
      </c>
      <c r="N17" t="s">
        <v>1941</v>
      </c>
      <c r="O17" s="55" t="s">
        <v>527</v>
      </c>
      <c r="P17" s="59" t="s">
        <v>435</v>
      </c>
      <c r="Q17" s="60" t="s">
        <v>1942</v>
      </c>
      <c r="R17" t="s">
        <v>1977</v>
      </c>
    </row>
    <row r="18" spans="1:18" ht="26.4" x14ac:dyDescent="0.25">
      <c r="A18" s="55" t="s">
        <v>130</v>
      </c>
      <c r="B18" s="55" t="s">
        <v>1614</v>
      </c>
      <c r="C18" s="55" t="s">
        <v>1874</v>
      </c>
      <c r="D18" s="55" t="s">
        <v>1875</v>
      </c>
      <c r="E18">
        <v>39</v>
      </c>
      <c r="F18">
        <v>116</v>
      </c>
      <c r="G18" s="55" t="s">
        <v>1898</v>
      </c>
      <c r="H18" s="55"/>
      <c r="I18" s="55" t="s">
        <v>684</v>
      </c>
      <c r="J18" s="55" t="s">
        <v>560</v>
      </c>
      <c r="K18" s="55" t="s">
        <v>1899</v>
      </c>
      <c r="L18" s="55" t="s">
        <v>243</v>
      </c>
      <c r="M18">
        <v>5</v>
      </c>
      <c r="N18" t="s">
        <v>1941</v>
      </c>
      <c r="O18" s="55" t="s">
        <v>526</v>
      </c>
      <c r="P18" s="59" t="s">
        <v>1950</v>
      </c>
      <c r="Q18" s="60" t="s">
        <v>1949</v>
      </c>
    </row>
    <row r="19" spans="1:18" ht="26.4" x14ac:dyDescent="0.25">
      <c r="A19" s="55" t="s">
        <v>130</v>
      </c>
      <c r="B19" s="55" t="s">
        <v>1614</v>
      </c>
      <c r="C19" s="55" t="s">
        <v>1874</v>
      </c>
      <c r="D19" s="55" t="s">
        <v>1875</v>
      </c>
      <c r="E19">
        <v>39</v>
      </c>
      <c r="F19">
        <v>116</v>
      </c>
      <c r="G19" s="55" t="s">
        <v>1900</v>
      </c>
      <c r="H19" s="55" t="s">
        <v>571</v>
      </c>
      <c r="I19" s="55"/>
      <c r="J19" s="55"/>
      <c r="K19" s="55" t="s">
        <v>1901</v>
      </c>
      <c r="L19" s="55" t="s">
        <v>249</v>
      </c>
      <c r="M19">
        <v>1</v>
      </c>
      <c r="N19" t="s">
        <v>1941</v>
      </c>
      <c r="O19" s="55" t="s">
        <v>527</v>
      </c>
      <c r="P19" s="59" t="s">
        <v>1951</v>
      </c>
      <c r="Q19" s="60" t="s">
        <v>1942</v>
      </c>
    </row>
    <row r="20" spans="1:18" x14ac:dyDescent="0.25">
      <c r="A20" s="55" t="s">
        <v>130</v>
      </c>
      <c r="B20" s="55" t="s">
        <v>1614</v>
      </c>
      <c r="C20" s="55" t="s">
        <v>1874</v>
      </c>
      <c r="D20" s="55" t="s">
        <v>1875</v>
      </c>
      <c r="E20">
        <v>39</v>
      </c>
      <c r="F20">
        <v>116</v>
      </c>
      <c r="G20" s="55" t="s">
        <v>1902</v>
      </c>
      <c r="H20" s="55"/>
      <c r="I20" s="55" t="s">
        <v>570</v>
      </c>
      <c r="J20" s="55" t="s">
        <v>560</v>
      </c>
      <c r="K20" s="55" t="s">
        <v>1903</v>
      </c>
      <c r="L20" s="55" t="s">
        <v>243</v>
      </c>
      <c r="M20">
        <v>3</v>
      </c>
      <c r="N20" t="s">
        <v>531</v>
      </c>
      <c r="O20" s="55" t="s">
        <v>527</v>
      </c>
      <c r="P20" s="59" t="s">
        <v>1952</v>
      </c>
    </row>
    <row r="21" spans="1:18" x14ac:dyDescent="0.25">
      <c r="A21" s="55" t="s">
        <v>130</v>
      </c>
      <c r="B21" s="55" t="s">
        <v>1614</v>
      </c>
      <c r="C21" s="55" t="s">
        <v>1874</v>
      </c>
      <c r="D21" s="55" t="s">
        <v>1875</v>
      </c>
      <c r="E21">
        <v>39</v>
      </c>
      <c r="F21">
        <v>116</v>
      </c>
      <c r="G21" s="55" t="s">
        <v>1784</v>
      </c>
      <c r="H21" s="55"/>
      <c r="I21" s="55" t="s">
        <v>1403</v>
      </c>
      <c r="J21" s="55" t="s">
        <v>560</v>
      </c>
      <c r="K21" s="55" t="s">
        <v>1785</v>
      </c>
      <c r="L21" s="55" t="s">
        <v>243</v>
      </c>
      <c r="Q21" s="60" t="s">
        <v>472</v>
      </c>
    </row>
    <row r="22" spans="1:18" x14ac:dyDescent="0.25">
      <c r="A22" s="55" t="s">
        <v>130</v>
      </c>
      <c r="B22" s="55" t="s">
        <v>1614</v>
      </c>
      <c r="C22" s="55" t="s">
        <v>1874</v>
      </c>
      <c r="D22" s="55" t="s">
        <v>1875</v>
      </c>
      <c r="E22">
        <v>39</v>
      </c>
      <c r="F22">
        <v>116</v>
      </c>
      <c r="G22" s="55" t="s">
        <v>1904</v>
      </c>
      <c r="H22" s="55" t="s">
        <v>571</v>
      </c>
      <c r="I22" s="55"/>
      <c r="J22" s="55"/>
      <c r="K22" s="55" t="s">
        <v>1905</v>
      </c>
      <c r="L22" s="55" t="s">
        <v>249</v>
      </c>
      <c r="M22">
        <v>1</v>
      </c>
      <c r="N22" t="s">
        <v>530</v>
      </c>
      <c r="O22" s="55" t="s">
        <v>527</v>
      </c>
      <c r="P22" s="55" t="s">
        <v>1740</v>
      </c>
      <c r="Q22" s="60" t="s">
        <v>1978</v>
      </c>
      <c r="R22" t="s">
        <v>1977</v>
      </c>
    </row>
    <row r="23" spans="1:18" ht="39.6" x14ac:dyDescent="0.25">
      <c r="A23" s="55" t="s">
        <v>130</v>
      </c>
      <c r="B23" s="55" t="s">
        <v>1614</v>
      </c>
      <c r="C23" s="55" t="s">
        <v>1874</v>
      </c>
      <c r="D23" s="55" t="s">
        <v>1875</v>
      </c>
      <c r="E23">
        <v>39</v>
      </c>
      <c r="F23">
        <v>116</v>
      </c>
      <c r="G23" s="55" t="s">
        <v>1906</v>
      </c>
      <c r="H23" s="55"/>
      <c r="I23" s="55" t="s">
        <v>648</v>
      </c>
      <c r="J23" s="55" t="s">
        <v>560</v>
      </c>
      <c r="K23" s="55" t="s">
        <v>1907</v>
      </c>
      <c r="L23" s="55" t="s">
        <v>243</v>
      </c>
      <c r="M23">
        <v>8</v>
      </c>
      <c r="N23" t="s">
        <v>1941</v>
      </c>
      <c r="O23" s="55" t="s">
        <v>527</v>
      </c>
      <c r="P23" s="59" t="s">
        <v>1742</v>
      </c>
      <c r="Q23" t="s">
        <v>1938</v>
      </c>
      <c r="R23" t="s">
        <v>1977</v>
      </c>
    </row>
    <row r="24" spans="1:18" ht="26.4" x14ac:dyDescent="0.25">
      <c r="A24" s="55" t="s">
        <v>130</v>
      </c>
      <c r="B24" s="55" t="s">
        <v>1614</v>
      </c>
      <c r="C24" s="55" t="s">
        <v>1874</v>
      </c>
      <c r="D24" s="55" t="s">
        <v>1875</v>
      </c>
      <c r="E24">
        <v>39</v>
      </c>
      <c r="F24">
        <v>116</v>
      </c>
      <c r="G24" s="55" t="s">
        <v>1908</v>
      </c>
      <c r="H24" s="55" t="s">
        <v>570</v>
      </c>
      <c r="I24" s="55"/>
      <c r="J24" s="55"/>
      <c r="K24" s="55" t="s">
        <v>1909</v>
      </c>
      <c r="L24" s="55" t="s">
        <v>249</v>
      </c>
      <c r="M24">
        <v>3</v>
      </c>
      <c r="N24" t="s">
        <v>1941</v>
      </c>
      <c r="O24" s="55" t="s">
        <v>527</v>
      </c>
      <c r="P24" s="59" t="s">
        <v>1953</v>
      </c>
      <c r="Q24" s="60" t="s">
        <v>1942</v>
      </c>
    </row>
    <row r="25" spans="1:18" ht="26.4" x14ac:dyDescent="0.25">
      <c r="A25" s="55" t="s">
        <v>130</v>
      </c>
      <c r="B25" s="55" t="s">
        <v>1614</v>
      </c>
      <c r="C25" s="55" t="s">
        <v>1874</v>
      </c>
      <c r="D25" s="55" t="s">
        <v>1875</v>
      </c>
      <c r="E25">
        <v>39</v>
      </c>
      <c r="F25">
        <v>116</v>
      </c>
      <c r="G25" s="55" t="s">
        <v>1910</v>
      </c>
      <c r="H25" s="55"/>
      <c r="I25" s="55" t="s">
        <v>684</v>
      </c>
      <c r="J25" s="55" t="s">
        <v>560</v>
      </c>
      <c r="K25" s="55" t="s">
        <v>1911</v>
      </c>
      <c r="L25" s="55" t="s">
        <v>243</v>
      </c>
      <c r="M25">
        <v>5</v>
      </c>
      <c r="N25" t="s">
        <v>1941</v>
      </c>
      <c r="O25" s="55" t="s">
        <v>527</v>
      </c>
      <c r="P25" s="59" t="s">
        <v>1954</v>
      </c>
      <c r="Q25" s="60" t="s">
        <v>1942</v>
      </c>
    </row>
    <row r="26" spans="1:18" ht="26.4" x14ac:dyDescent="0.25">
      <c r="A26" s="55" t="s">
        <v>130</v>
      </c>
      <c r="B26" s="55" t="s">
        <v>1614</v>
      </c>
      <c r="C26" s="55" t="s">
        <v>1874</v>
      </c>
      <c r="D26" s="55" t="s">
        <v>1875</v>
      </c>
      <c r="E26">
        <v>39</v>
      </c>
      <c r="F26">
        <v>116</v>
      </c>
      <c r="G26" s="55" t="s">
        <v>1912</v>
      </c>
      <c r="H26" s="55" t="s">
        <v>571</v>
      </c>
      <c r="I26" s="55"/>
      <c r="J26" s="55"/>
      <c r="K26" s="55" t="s">
        <v>1913</v>
      </c>
      <c r="L26" s="55" t="s">
        <v>249</v>
      </c>
      <c r="M26">
        <v>1</v>
      </c>
      <c r="N26" t="s">
        <v>1941</v>
      </c>
      <c r="O26" s="55" t="s">
        <v>527</v>
      </c>
      <c r="P26" s="59" t="s">
        <v>1955</v>
      </c>
      <c r="Q26" s="60" t="s">
        <v>1942</v>
      </c>
    </row>
    <row r="27" spans="1:18" x14ac:dyDescent="0.25">
      <c r="A27" s="55" t="s">
        <v>130</v>
      </c>
      <c r="B27" s="55" t="s">
        <v>1614</v>
      </c>
      <c r="C27" s="55" t="s">
        <v>1874</v>
      </c>
      <c r="D27" s="55" t="s">
        <v>1875</v>
      </c>
      <c r="E27">
        <v>39</v>
      </c>
      <c r="F27">
        <v>116</v>
      </c>
      <c r="G27" s="55" t="s">
        <v>361</v>
      </c>
      <c r="H27" s="55" t="s">
        <v>570</v>
      </c>
      <c r="I27" s="55"/>
      <c r="J27" s="55"/>
      <c r="K27" s="55" t="s">
        <v>362</v>
      </c>
      <c r="L27" s="55" t="s">
        <v>249</v>
      </c>
      <c r="M27">
        <v>3</v>
      </c>
      <c r="N27" t="s">
        <v>530</v>
      </c>
      <c r="O27" s="55" t="s">
        <v>526</v>
      </c>
      <c r="P27" s="59" t="s">
        <v>1957</v>
      </c>
      <c r="Q27" s="60" t="s">
        <v>1956</v>
      </c>
      <c r="R27" t="s">
        <v>1971</v>
      </c>
    </row>
    <row r="28" spans="1:18" x14ac:dyDescent="0.25">
      <c r="A28" s="55" t="s">
        <v>130</v>
      </c>
      <c r="B28" s="55" t="s">
        <v>1614</v>
      </c>
      <c r="C28" s="55" t="s">
        <v>1874</v>
      </c>
      <c r="D28" s="55" t="s">
        <v>1875</v>
      </c>
      <c r="E28">
        <v>39</v>
      </c>
      <c r="F28">
        <v>116</v>
      </c>
      <c r="G28" s="55" t="s">
        <v>1914</v>
      </c>
      <c r="H28" s="55" t="s">
        <v>571</v>
      </c>
      <c r="I28" s="55"/>
      <c r="J28" s="55"/>
      <c r="K28" s="55" t="s">
        <v>1915</v>
      </c>
      <c r="L28" s="55" t="s">
        <v>249</v>
      </c>
      <c r="M28">
        <v>1</v>
      </c>
      <c r="N28" t="s">
        <v>530</v>
      </c>
      <c r="O28" s="55" t="s">
        <v>527</v>
      </c>
      <c r="P28" s="59" t="s">
        <v>1958</v>
      </c>
      <c r="Q28" s="60" t="s">
        <v>1228</v>
      </c>
      <c r="R28" t="s">
        <v>1971</v>
      </c>
    </row>
    <row r="29" spans="1:18" ht="26.4" x14ac:dyDescent="0.25">
      <c r="A29" s="55" t="s">
        <v>130</v>
      </c>
      <c r="B29" s="55" t="s">
        <v>1614</v>
      </c>
      <c r="C29" s="55" t="s">
        <v>1874</v>
      </c>
      <c r="D29" s="55" t="s">
        <v>1875</v>
      </c>
      <c r="E29">
        <v>39</v>
      </c>
      <c r="F29">
        <v>116</v>
      </c>
      <c r="G29" s="55" t="s">
        <v>1916</v>
      </c>
      <c r="H29" s="55" t="s">
        <v>571</v>
      </c>
      <c r="I29" s="55"/>
      <c r="J29" s="55"/>
      <c r="K29" s="55" t="s">
        <v>1917</v>
      </c>
      <c r="L29" s="55" t="s">
        <v>249</v>
      </c>
      <c r="M29">
        <v>1</v>
      </c>
      <c r="N29" t="s">
        <v>530</v>
      </c>
      <c r="O29" s="55" t="s">
        <v>527</v>
      </c>
      <c r="P29" s="59" t="s">
        <v>1959</v>
      </c>
      <c r="Q29" s="60" t="s">
        <v>1980</v>
      </c>
      <c r="R29" t="s">
        <v>1979</v>
      </c>
    </row>
    <row r="30" spans="1:18" ht="26.4" x14ac:dyDescent="0.25">
      <c r="A30" s="55" t="s">
        <v>130</v>
      </c>
      <c r="B30" s="55" t="s">
        <v>1614</v>
      </c>
      <c r="C30" s="55" t="s">
        <v>1874</v>
      </c>
      <c r="D30" s="55" t="s">
        <v>1875</v>
      </c>
      <c r="E30">
        <v>39</v>
      </c>
      <c r="F30">
        <v>116</v>
      </c>
      <c r="G30" s="55" t="s">
        <v>1918</v>
      </c>
      <c r="H30" s="55" t="s">
        <v>571</v>
      </c>
      <c r="I30" s="55"/>
      <c r="J30" s="55"/>
      <c r="K30" s="55" t="s">
        <v>1919</v>
      </c>
      <c r="L30" s="55" t="s">
        <v>249</v>
      </c>
      <c r="M30">
        <v>1</v>
      </c>
      <c r="N30" t="s">
        <v>1941</v>
      </c>
      <c r="O30" s="55" t="s">
        <v>527</v>
      </c>
      <c r="P30" s="59" t="s">
        <v>1962</v>
      </c>
      <c r="Q30" s="60" t="s">
        <v>1960</v>
      </c>
      <c r="R30" t="s">
        <v>1981</v>
      </c>
    </row>
    <row r="31" spans="1:18" ht="26.4" x14ac:dyDescent="0.25">
      <c r="A31" s="55" t="s">
        <v>130</v>
      </c>
      <c r="B31" s="55" t="s">
        <v>1614</v>
      </c>
      <c r="C31" s="55" t="s">
        <v>1874</v>
      </c>
      <c r="D31" s="55" t="s">
        <v>1875</v>
      </c>
      <c r="E31">
        <v>39</v>
      </c>
      <c r="F31">
        <v>116</v>
      </c>
      <c r="G31" s="55" t="s">
        <v>1392</v>
      </c>
      <c r="H31" s="55"/>
      <c r="I31" s="55" t="s">
        <v>604</v>
      </c>
      <c r="J31" s="55" t="s">
        <v>560</v>
      </c>
      <c r="K31" s="55" t="s">
        <v>1393</v>
      </c>
      <c r="L31" s="55" t="s">
        <v>243</v>
      </c>
      <c r="M31">
        <v>2</v>
      </c>
      <c r="N31" t="s">
        <v>1941</v>
      </c>
      <c r="O31" s="55" t="s">
        <v>527</v>
      </c>
      <c r="P31" s="59" t="s">
        <v>1961</v>
      </c>
      <c r="Q31" s="60" t="s">
        <v>1942</v>
      </c>
      <c r="R31" t="s">
        <v>1981</v>
      </c>
    </row>
    <row r="32" spans="1:18" ht="52.8" x14ac:dyDescent="0.25">
      <c r="A32" s="55" t="s">
        <v>130</v>
      </c>
      <c r="B32" s="55" t="s">
        <v>1614</v>
      </c>
      <c r="C32" s="55" t="s">
        <v>1874</v>
      </c>
      <c r="D32" s="55" t="s">
        <v>1875</v>
      </c>
      <c r="E32">
        <v>39</v>
      </c>
      <c r="F32">
        <v>116</v>
      </c>
      <c r="G32" s="55" t="s">
        <v>1920</v>
      </c>
      <c r="H32" s="55"/>
      <c r="I32" s="55" t="s">
        <v>569</v>
      </c>
      <c r="J32" s="55" t="s">
        <v>560</v>
      </c>
      <c r="K32" s="55" t="s">
        <v>1921</v>
      </c>
      <c r="L32" s="55" t="s">
        <v>243</v>
      </c>
      <c r="M32">
        <v>7</v>
      </c>
      <c r="N32" t="s">
        <v>1941</v>
      </c>
      <c r="O32" s="55" t="s">
        <v>527</v>
      </c>
      <c r="P32" s="59" t="s">
        <v>1964</v>
      </c>
      <c r="Q32" s="60" t="s">
        <v>1963</v>
      </c>
      <c r="R32" t="s">
        <v>1981</v>
      </c>
    </row>
    <row r="33" spans="1:18" ht="26.4" x14ac:dyDescent="0.25">
      <c r="A33" s="55" t="s">
        <v>130</v>
      </c>
      <c r="B33" s="55" t="s">
        <v>1614</v>
      </c>
      <c r="C33" s="55" t="s">
        <v>1874</v>
      </c>
      <c r="D33" s="55" t="s">
        <v>1875</v>
      </c>
      <c r="E33">
        <v>39</v>
      </c>
      <c r="F33">
        <v>116</v>
      </c>
      <c r="G33" s="55" t="s">
        <v>1922</v>
      </c>
      <c r="H33" s="55" t="s">
        <v>571</v>
      </c>
      <c r="I33" s="55"/>
      <c r="J33" s="55"/>
      <c r="K33" s="55" t="s">
        <v>1923</v>
      </c>
      <c r="L33" s="55" t="s">
        <v>249</v>
      </c>
      <c r="M33">
        <v>1</v>
      </c>
      <c r="N33" t="s">
        <v>1941</v>
      </c>
      <c r="O33" s="55" t="s">
        <v>527</v>
      </c>
      <c r="P33" s="59" t="s">
        <v>1965</v>
      </c>
      <c r="Q33" s="60" t="s">
        <v>1942</v>
      </c>
    </row>
    <row r="34" spans="1:18" ht="26.4" x14ac:dyDescent="0.25">
      <c r="A34" s="55" t="s">
        <v>130</v>
      </c>
      <c r="B34" s="55" t="s">
        <v>1614</v>
      </c>
      <c r="C34" s="55" t="s">
        <v>1874</v>
      </c>
      <c r="D34" s="55" t="s">
        <v>1875</v>
      </c>
      <c r="E34">
        <v>39</v>
      </c>
      <c r="F34">
        <v>116</v>
      </c>
      <c r="G34" s="55" t="s">
        <v>1924</v>
      </c>
      <c r="H34" s="55" t="s">
        <v>571</v>
      </c>
      <c r="I34" s="55"/>
      <c r="J34" s="55"/>
      <c r="K34" s="55" t="s">
        <v>1909</v>
      </c>
      <c r="L34" s="55" t="s">
        <v>249</v>
      </c>
      <c r="M34">
        <v>1</v>
      </c>
      <c r="N34" t="s">
        <v>1941</v>
      </c>
      <c r="O34" s="55" t="s">
        <v>527</v>
      </c>
      <c r="P34" s="59" t="s">
        <v>1953</v>
      </c>
      <c r="Q34" s="60" t="s">
        <v>1942</v>
      </c>
    </row>
    <row r="35" spans="1:18" ht="26.4" x14ac:dyDescent="0.25">
      <c r="A35" s="55" t="s">
        <v>130</v>
      </c>
      <c r="B35" s="55" t="s">
        <v>1614</v>
      </c>
      <c r="C35" s="55" t="s">
        <v>1874</v>
      </c>
      <c r="D35" s="55" t="s">
        <v>1875</v>
      </c>
      <c r="E35">
        <v>39</v>
      </c>
      <c r="F35">
        <v>116</v>
      </c>
      <c r="G35" s="55" t="s">
        <v>1063</v>
      </c>
      <c r="H35" s="55"/>
      <c r="I35" s="55" t="s">
        <v>648</v>
      </c>
      <c r="J35" s="55" t="s">
        <v>560</v>
      </c>
      <c r="K35" s="55" t="s">
        <v>1064</v>
      </c>
      <c r="L35" s="55" t="s">
        <v>243</v>
      </c>
      <c r="M35">
        <v>8</v>
      </c>
      <c r="N35" t="s">
        <v>1941</v>
      </c>
      <c r="O35" s="55" t="s">
        <v>526</v>
      </c>
      <c r="P35" s="59" t="s">
        <v>1069</v>
      </c>
      <c r="Q35" s="60" t="s">
        <v>1942</v>
      </c>
    </row>
    <row r="36" spans="1:18" ht="26.4" x14ac:dyDescent="0.25">
      <c r="A36" s="55" t="s">
        <v>130</v>
      </c>
      <c r="B36" s="55" t="s">
        <v>1614</v>
      </c>
      <c r="C36" s="55" t="s">
        <v>1874</v>
      </c>
      <c r="D36" s="55" t="s">
        <v>1875</v>
      </c>
      <c r="E36">
        <v>39</v>
      </c>
      <c r="F36">
        <v>116</v>
      </c>
      <c r="G36" s="55" t="s">
        <v>1925</v>
      </c>
      <c r="H36" s="55"/>
      <c r="I36" s="55" t="s">
        <v>569</v>
      </c>
      <c r="J36" s="55" t="s">
        <v>560</v>
      </c>
      <c r="K36" s="55" t="s">
        <v>1926</v>
      </c>
      <c r="L36" s="55" t="s">
        <v>243</v>
      </c>
      <c r="M36">
        <v>7</v>
      </c>
      <c r="N36" t="s">
        <v>1941</v>
      </c>
      <c r="O36" s="55" t="s">
        <v>527</v>
      </c>
      <c r="P36" s="59" t="s">
        <v>1966</v>
      </c>
      <c r="Q36" s="60" t="s">
        <v>1942</v>
      </c>
      <c r="R36" t="s">
        <v>1982</v>
      </c>
    </row>
    <row r="37" spans="1:18" ht="26.4" x14ac:dyDescent="0.25">
      <c r="A37" s="55" t="s">
        <v>130</v>
      </c>
      <c r="B37" s="55" t="s">
        <v>1614</v>
      </c>
      <c r="C37" s="55" t="s">
        <v>1874</v>
      </c>
      <c r="D37" s="55" t="s">
        <v>1875</v>
      </c>
      <c r="E37">
        <v>39</v>
      </c>
      <c r="F37">
        <v>116</v>
      </c>
      <c r="G37" s="55" t="s">
        <v>1927</v>
      </c>
      <c r="H37" s="55" t="s">
        <v>571</v>
      </c>
      <c r="I37" s="55"/>
      <c r="J37" s="55"/>
      <c r="K37" s="55" t="s">
        <v>1928</v>
      </c>
      <c r="L37" s="55" t="s">
        <v>249</v>
      </c>
      <c r="M37">
        <v>1</v>
      </c>
      <c r="N37" t="s">
        <v>1941</v>
      </c>
      <c r="O37" s="55" t="s">
        <v>527</v>
      </c>
      <c r="P37" s="59" t="s">
        <v>1967</v>
      </c>
      <c r="Q37" s="60" t="s">
        <v>1942</v>
      </c>
    </row>
    <row r="38" spans="1:18" ht="26.4" x14ac:dyDescent="0.25">
      <c r="A38" s="55" t="s">
        <v>130</v>
      </c>
      <c r="B38" s="55" t="s">
        <v>1614</v>
      </c>
      <c r="C38" s="55" t="s">
        <v>1874</v>
      </c>
      <c r="D38" s="55" t="s">
        <v>1875</v>
      </c>
      <c r="E38">
        <v>39</v>
      </c>
      <c r="F38">
        <v>116</v>
      </c>
      <c r="G38" s="55" t="s">
        <v>1929</v>
      </c>
      <c r="H38" s="55"/>
      <c r="I38" s="55" t="s">
        <v>648</v>
      </c>
      <c r="J38" s="55" t="s">
        <v>560</v>
      </c>
      <c r="K38" s="55" t="s">
        <v>1930</v>
      </c>
      <c r="L38" s="55" t="s">
        <v>243</v>
      </c>
      <c r="M38">
        <v>8</v>
      </c>
      <c r="N38" t="s">
        <v>1941</v>
      </c>
      <c r="O38" s="55" t="s">
        <v>527</v>
      </c>
      <c r="P38" s="59" t="s">
        <v>1968</v>
      </c>
      <c r="Q38" s="60" t="s">
        <v>1942</v>
      </c>
      <c r="R38" t="s">
        <v>1983</v>
      </c>
    </row>
    <row r="39" spans="1:18" ht="26.4" x14ac:dyDescent="0.25">
      <c r="A39" s="55" t="s">
        <v>130</v>
      </c>
      <c r="B39" s="55" t="s">
        <v>1614</v>
      </c>
      <c r="C39" s="55" t="s">
        <v>1874</v>
      </c>
      <c r="D39" s="55" t="s">
        <v>1875</v>
      </c>
      <c r="E39">
        <v>39</v>
      </c>
      <c r="F39">
        <v>116</v>
      </c>
      <c r="G39" s="55" t="s">
        <v>1931</v>
      </c>
      <c r="H39" s="55"/>
      <c r="I39" s="55" t="s">
        <v>684</v>
      </c>
      <c r="J39" s="55" t="s">
        <v>571</v>
      </c>
      <c r="K39" s="59" t="s">
        <v>1932</v>
      </c>
      <c r="L39" s="55" t="s">
        <v>243</v>
      </c>
      <c r="M39">
        <v>5</v>
      </c>
      <c r="N39" t="s">
        <v>1941</v>
      </c>
      <c r="O39" s="55" t="s">
        <v>527</v>
      </c>
      <c r="P39" s="59" t="s">
        <v>1969</v>
      </c>
      <c r="Q39" s="60" t="s">
        <v>1942</v>
      </c>
    </row>
    <row r="40" spans="1:18" ht="39.6" x14ac:dyDescent="0.25">
      <c r="A40" s="55" t="s">
        <v>130</v>
      </c>
      <c r="B40" s="55" t="s">
        <v>1614</v>
      </c>
      <c r="C40" s="55" t="s">
        <v>1874</v>
      </c>
      <c r="D40" s="55" t="s">
        <v>1875</v>
      </c>
      <c r="E40">
        <v>39</v>
      </c>
      <c r="F40">
        <v>116</v>
      </c>
      <c r="G40" s="55" t="s">
        <v>1933</v>
      </c>
      <c r="H40" s="55"/>
      <c r="I40" s="55" t="s">
        <v>684</v>
      </c>
      <c r="J40" s="55" t="s">
        <v>571</v>
      </c>
      <c r="K40" s="55" t="s">
        <v>1934</v>
      </c>
      <c r="L40" s="55" t="s">
        <v>243</v>
      </c>
      <c r="M40">
        <v>5</v>
      </c>
      <c r="N40" t="s">
        <v>1941</v>
      </c>
      <c r="O40" s="55" t="s">
        <v>527</v>
      </c>
      <c r="P40" s="59" t="s">
        <v>1970</v>
      </c>
      <c r="Q40" s="60" t="s">
        <v>1942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workbookViewId="0">
      <pane ySplit="2" topLeftCell="A3" activePane="bottomLeft" state="frozen"/>
      <selection pane="bottomLeft" sqref="A1:Q1"/>
    </sheetView>
  </sheetViews>
  <sheetFormatPr defaultColWidth="9.109375" defaultRowHeight="13.2" x14ac:dyDescent="0.25"/>
  <cols>
    <col min="1" max="1" width="7.5546875" style="40" bestFit="1" customWidth="1"/>
    <col min="2" max="2" width="10" style="40" bestFit="1" customWidth="1"/>
    <col min="3" max="3" width="8.88671875" style="40" bestFit="1" customWidth="1"/>
    <col min="4" max="4" width="20.5546875" style="40" bestFit="1" customWidth="1"/>
    <col min="5" max="5" width="11.88671875" style="40" bestFit="1" customWidth="1"/>
    <col min="6" max="6" width="10.6640625" style="40" bestFit="1" customWidth="1"/>
    <col min="7" max="7" width="8.88671875" style="40" bestFit="1" customWidth="1"/>
    <col min="8" max="9" width="22.5546875" style="40" bestFit="1" customWidth="1"/>
    <col min="10" max="10" width="12.88671875" style="40" bestFit="1" customWidth="1"/>
    <col min="11" max="11" width="28" style="40" bestFit="1" customWidth="1"/>
    <col min="12" max="12" width="10" style="40" bestFit="1" customWidth="1"/>
    <col min="13" max="13" width="7.33203125" style="40" bestFit="1" customWidth="1"/>
    <col min="14" max="14" width="10.5546875" style="40" bestFit="1" customWidth="1"/>
    <col min="15" max="15" width="23.6640625" style="40" bestFit="1" customWidth="1"/>
    <col min="16" max="16" width="33.109375" style="40" bestFit="1" customWidth="1"/>
    <col min="17" max="17" width="100.5546875" style="40" bestFit="1" customWidth="1"/>
    <col min="18" max="18" width="41.88671875" bestFit="1" customWidth="1"/>
    <col min="19" max="16384" width="9.109375" style="40"/>
  </cols>
  <sheetData>
    <row r="1" spans="1:19" x14ac:dyDescent="0.25">
      <c r="A1" s="81" t="s">
        <v>555</v>
      </c>
      <c r="B1" s="82"/>
      <c r="C1" s="82"/>
      <c r="D1" s="82"/>
      <c r="E1" s="82"/>
      <c r="F1" s="82"/>
      <c r="G1" s="82"/>
      <c r="H1" s="82"/>
      <c r="I1" s="82"/>
      <c r="J1" s="82"/>
      <c r="K1" s="82"/>
      <c r="L1" s="82"/>
      <c r="M1" s="82"/>
      <c r="N1" s="82"/>
      <c r="O1" s="82"/>
      <c r="P1" s="82"/>
      <c r="Q1" s="82"/>
    </row>
    <row r="2" spans="1:19" x14ac:dyDescent="0.25">
      <c r="A2" s="52" t="s">
        <v>227</v>
      </c>
      <c r="B2" s="52" t="s">
        <v>228</v>
      </c>
      <c r="C2" s="52" t="s">
        <v>229</v>
      </c>
      <c r="D2" s="52" t="s">
        <v>230</v>
      </c>
      <c r="E2" s="52" t="s">
        <v>231</v>
      </c>
      <c r="F2" s="52" t="s">
        <v>232</v>
      </c>
      <c r="G2" s="52" t="s">
        <v>233</v>
      </c>
      <c r="H2" s="52" t="s">
        <v>459</v>
      </c>
      <c r="I2" s="52" t="s">
        <v>460</v>
      </c>
      <c r="J2" s="52" t="s">
        <v>234</v>
      </c>
      <c r="K2" s="52" t="s">
        <v>235</v>
      </c>
      <c r="L2" s="52" t="s">
        <v>237</v>
      </c>
      <c r="M2" s="52" t="s">
        <v>461</v>
      </c>
      <c r="N2" s="52" t="s">
        <v>478</v>
      </c>
      <c r="O2" s="52" t="s">
        <v>529</v>
      </c>
      <c r="P2" s="52" t="s">
        <v>236</v>
      </c>
      <c r="Q2" s="52" t="s">
        <v>457</v>
      </c>
    </row>
    <row r="3" spans="1:19" ht="26.4" x14ac:dyDescent="0.25">
      <c r="A3" s="41" t="s">
        <v>15</v>
      </c>
      <c r="B3" s="41" t="s">
        <v>238</v>
      </c>
      <c r="C3" s="41" t="s">
        <v>239</v>
      </c>
      <c r="D3" s="41" t="s">
        <v>240</v>
      </c>
      <c r="E3" s="42">
        <v>79</v>
      </c>
      <c r="F3" s="42">
        <v>327</v>
      </c>
      <c r="G3" s="41" t="s">
        <v>241</v>
      </c>
      <c r="H3" s="42"/>
      <c r="I3" s="42">
        <v>7</v>
      </c>
      <c r="J3" s="42">
        <v>0</v>
      </c>
      <c r="K3" s="41" t="s">
        <v>242</v>
      </c>
      <c r="L3" s="41" t="s">
        <v>243</v>
      </c>
      <c r="M3" s="42">
        <f t="shared" ref="M3:M66" si="0">IF(L3="A",H3,I3)</f>
        <v>7</v>
      </c>
      <c r="N3" s="51" t="s">
        <v>530</v>
      </c>
      <c r="O3" s="51" t="s">
        <v>526</v>
      </c>
      <c r="P3" s="42" t="s">
        <v>430</v>
      </c>
      <c r="Q3" s="47" t="s">
        <v>1021</v>
      </c>
      <c r="R3" s="43"/>
      <c r="S3" s="42"/>
    </row>
    <row r="4" spans="1:19" ht="26.4" x14ac:dyDescent="0.25">
      <c r="A4" s="41" t="s">
        <v>15</v>
      </c>
      <c r="B4" s="41" t="s">
        <v>238</v>
      </c>
      <c r="C4" s="41" t="s">
        <v>239</v>
      </c>
      <c r="D4" s="41" t="s">
        <v>240</v>
      </c>
      <c r="E4" s="42">
        <v>79</v>
      </c>
      <c r="F4" s="42">
        <v>327</v>
      </c>
      <c r="G4" s="41" t="s">
        <v>244</v>
      </c>
      <c r="H4" s="42"/>
      <c r="I4" s="42">
        <v>3</v>
      </c>
      <c r="J4" s="42">
        <v>0</v>
      </c>
      <c r="K4" s="41" t="s">
        <v>245</v>
      </c>
      <c r="L4" s="41" t="s">
        <v>243</v>
      </c>
      <c r="M4" s="42">
        <f t="shared" si="0"/>
        <v>3</v>
      </c>
      <c r="N4" s="51" t="s">
        <v>530</v>
      </c>
      <c r="O4" s="51" t="s">
        <v>526</v>
      </c>
      <c r="P4" s="42" t="s">
        <v>431</v>
      </c>
      <c r="Q4" s="47" t="s">
        <v>1022</v>
      </c>
      <c r="R4" s="43"/>
      <c r="S4" s="42"/>
    </row>
    <row r="5" spans="1:19" x14ac:dyDescent="0.25">
      <c r="A5" s="41" t="s">
        <v>15</v>
      </c>
      <c r="B5" s="41" t="s">
        <v>238</v>
      </c>
      <c r="C5" s="41" t="s">
        <v>239</v>
      </c>
      <c r="D5" s="41" t="s">
        <v>240</v>
      </c>
      <c r="E5" s="42">
        <v>79</v>
      </c>
      <c r="F5" s="42">
        <v>327</v>
      </c>
      <c r="G5" s="41" t="s">
        <v>246</v>
      </c>
      <c r="H5" s="42">
        <v>8</v>
      </c>
      <c r="I5" s="42"/>
      <c r="J5" s="42"/>
      <c r="K5" s="41" t="s">
        <v>247</v>
      </c>
      <c r="L5" s="41" t="s">
        <v>249</v>
      </c>
      <c r="M5" s="42">
        <f t="shared" si="0"/>
        <v>8</v>
      </c>
      <c r="N5" s="51" t="s">
        <v>530</v>
      </c>
      <c r="O5" s="51" t="s">
        <v>526</v>
      </c>
      <c r="P5" s="41" t="s">
        <v>248</v>
      </c>
      <c r="Q5" s="42"/>
      <c r="R5" s="44"/>
      <c r="S5" s="42"/>
    </row>
    <row r="6" spans="1:19" x14ac:dyDescent="0.25">
      <c r="A6" s="41" t="s">
        <v>15</v>
      </c>
      <c r="B6" s="41" t="s">
        <v>238</v>
      </c>
      <c r="C6" s="41" t="s">
        <v>239</v>
      </c>
      <c r="D6" s="41" t="s">
        <v>240</v>
      </c>
      <c r="E6" s="42">
        <v>79</v>
      </c>
      <c r="F6" s="42">
        <v>327</v>
      </c>
      <c r="G6" s="41" t="s">
        <v>250</v>
      </c>
      <c r="H6" s="42">
        <v>1</v>
      </c>
      <c r="I6" s="42"/>
      <c r="J6" s="42"/>
      <c r="K6" s="41" t="s">
        <v>251</v>
      </c>
      <c r="L6" s="41" t="s">
        <v>249</v>
      </c>
      <c r="M6" s="42">
        <f t="shared" si="0"/>
        <v>1</v>
      </c>
      <c r="N6" s="51" t="s">
        <v>530</v>
      </c>
      <c r="O6" s="51" t="s">
        <v>526</v>
      </c>
      <c r="P6" s="41" t="s">
        <v>252</v>
      </c>
      <c r="Q6" s="42"/>
      <c r="R6" s="43"/>
      <c r="S6" s="42"/>
    </row>
    <row r="7" spans="1:19" x14ac:dyDescent="0.25">
      <c r="A7" s="41" t="s">
        <v>15</v>
      </c>
      <c r="B7" s="41" t="s">
        <v>238</v>
      </c>
      <c r="C7" s="41" t="s">
        <v>239</v>
      </c>
      <c r="D7" s="41" t="s">
        <v>240</v>
      </c>
      <c r="E7" s="42">
        <v>79</v>
      </c>
      <c r="F7" s="42">
        <v>327</v>
      </c>
      <c r="G7" s="41" t="s">
        <v>253</v>
      </c>
      <c r="H7" s="42">
        <v>36</v>
      </c>
      <c r="I7" s="42"/>
      <c r="J7" s="42"/>
      <c r="K7" s="41" t="s">
        <v>254</v>
      </c>
      <c r="L7" s="41" t="s">
        <v>249</v>
      </c>
      <c r="M7" s="42">
        <f t="shared" si="0"/>
        <v>36</v>
      </c>
      <c r="N7" s="51" t="s">
        <v>530</v>
      </c>
      <c r="O7" s="51" t="s">
        <v>527</v>
      </c>
      <c r="P7" s="41" t="s">
        <v>0</v>
      </c>
      <c r="Q7" s="42"/>
      <c r="R7" s="43"/>
      <c r="S7" s="42"/>
    </row>
    <row r="8" spans="1:19" x14ac:dyDescent="0.25">
      <c r="A8" s="41" t="s">
        <v>15</v>
      </c>
      <c r="B8" s="41" t="s">
        <v>238</v>
      </c>
      <c r="C8" s="41" t="s">
        <v>239</v>
      </c>
      <c r="D8" s="41" t="s">
        <v>240</v>
      </c>
      <c r="E8" s="42">
        <v>79</v>
      </c>
      <c r="F8" s="42">
        <v>327</v>
      </c>
      <c r="G8" s="41" t="s">
        <v>255</v>
      </c>
      <c r="H8" s="42">
        <v>34</v>
      </c>
      <c r="I8" s="42"/>
      <c r="J8" s="42"/>
      <c r="K8" s="41" t="s">
        <v>256</v>
      </c>
      <c r="L8" s="41" t="s">
        <v>249</v>
      </c>
      <c r="M8" s="42">
        <f t="shared" si="0"/>
        <v>34</v>
      </c>
      <c r="N8" s="51" t="s">
        <v>530</v>
      </c>
      <c r="O8" s="51" t="s">
        <v>527</v>
      </c>
      <c r="P8" s="41" t="s">
        <v>257</v>
      </c>
      <c r="Q8" s="42"/>
      <c r="R8" s="43"/>
      <c r="S8" s="42"/>
    </row>
    <row r="9" spans="1:19" x14ac:dyDescent="0.25">
      <c r="A9" s="41" t="s">
        <v>15</v>
      </c>
      <c r="B9" s="41" t="s">
        <v>238</v>
      </c>
      <c r="C9" s="41" t="s">
        <v>239</v>
      </c>
      <c r="D9" s="41" t="s">
        <v>240</v>
      </c>
      <c r="E9" s="42">
        <v>79</v>
      </c>
      <c r="F9" s="42">
        <v>327</v>
      </c>
      <c r="G9" s="41" t="s">
        <v>258</v>
      </c>
      <c r="H9" s="42"/>
      <c r="I9" s="42">
        <v>5</v>
      </c>
      <c r="J9" s="42">
        <v>0</v>
      </c>
      <c r="K9" s="41" t="s">
        <v>259</v>
      </c>
      <c r="L9" s="41" t="s">
        <v>243</v>
      </c>
      <c r="M9" s="42">
        <f t="shared" si="0"/>
        <v>5</v>
      </c>
      <c r="N9" s="51" t="s">
        <v>530</v>
      </c>
      <c r="O9" s="51" t="s">
        <v>527</v>
      </c>
      <c r="P9" s="41" t="s">
        <v>479</v>
      </c>
      <c r="Q9" s="42"/>
      <c r="R9" s="43"/>
      <c r="S9" s="42"/>
    </row>
    <row r="10" spans="1:19" x14ac:dyDescent="0.25">
      <c r="A10" s="41" t="s">
        <v>15</v>
      </c>
      <c r="B10" s="41" t="s">
        <v>238</v>
      </c>
      <c r="C10" s="41" t="s">
        <v>239</v>
      </c>
      <c r="D10" s="41" t="s">
        <v>240</v>
      </c>
      <c r="E10" s="42">
        <v>79</v>
      </c>
      <c r="F10" s="42">
        <v>327</v>
      </c>
      <c r="G10" s="41" t="s">
        <v>260</v>
      </c>
      <c r="H10" s="42">
        <v>13</v>
      </c>
      <c r="I10" s="42"/>
      <c r="J10" s="42"/>
      <c r="K10" s="41" t="s">
        <v>261</v>
      </c>
      <c r="L10" s="41" t="s">
        <v>249</v>
      </c>
      <c r="M10" s="42">
        <f t="shared" si="0"/>
        <v>13</v>
      </c>
      <c r="N10" s="51" t="s">
        <v>530</v>
      </c>
      <c r="O10" s="51" t="s">
        <v>527</v>
      </c>
      <c r="P10" s="41" t="s">
        <v>262</v>
      </c>
      <c r="Q10" s="42"/>
      <c r="R10" s="43"/>
      <c r="S10" s="42"/>
    </row>
    <row r="11" spans="1:19" x14ac:dyDescent="0.25">
      <c r="A11" s="41" t="s">
        <v>15</v>
      </c>
      <c r="B11" s="41" t="s">
        <v>238</v>
      </c>
      <c r="C11" s="41" t="s">
        <v>239</v>
      </c>
      <c r="D11" s="41" t="s">
        <v>240</v>
      </c>
      <c r="E11" s="42">
        <v>79</v>
      </c>
      <c r="F11" s="42">
        <v>327</v>
      </c>
      <c r="G11" s="41" t="s">
        <v>263</v>
      </c>
      <c r="H11" s="42"/>
      <c r="I11" s="42">
        <v>10</v>
      </c>
      <c r="J11" s="42">
        <v>0</v>
      </c>
      <c r="K11" s="41" t="s">
        <v>264</v>
      </c>
      <c r="L11" s="41" t="s">
        <v>243</v>
      </c>
      <c r="M11" s="42">
        <f t="shared" si="0"/>
        <v>10</v>
      </c>
      <c r="N11" s="51" t="s">
        <v>530</v>
      </c>
      <c r="O11" s="51" t="s">
        <v>527</v>
      </c>
      <c r="P11" s="42" t="s">
        <v>480</v>
      </c>
      <c r="Q11" s="42" t="s">
        <v>556</v>
      </c>
      <c r="R11" s="43"/>
      <c r="S11" s="42"/>
    </row>
    <row r="12" spans="1:19" x14ac:dyDescent="0.25">
      <c r="A12" s="41" t="s">
        <v>15</v>
      </c>
      <c r="B12" s="41" t="s">
        <v>238</v>
      </c>
      <c r="C12" s="41" t="s">
        <v>239</v>
      </c>
      <c r="D12" s="41" t="s">
        <v>240</v>
      </c>
      <c r="E12" s="42">
        <v>79</v>
      </c>
      <c r="F12" s="42">
        <v>327</v>
      </c>
      <c r="G12" s="41" t="s">
        <v>265</v>
      </c>
      <c r="H12" s="42"/>
      <c r="I12" s="42">
        <v>2</v>
      </c>
      <c r="J12" s="42">
        <v>0</v>
      </c>
      <c r="K12" s="41" t="s">
        <v>266</v>
      </c>
      <c r="L12" s="41" t="s">
        <v>243</v>
      </c>
      <c r="M12" s="42">
        <f t="shared" si="0"/>
        <v>2</v>
      </c>
      <c r="N12" s="51" t="s">
        <v>530</v>
      </c>
      <c r="O12" s="51" t="s">
        <v>526</v>
      </c>
      <c r="P12" s="41" t="s">
        <v>481</v>
      </c>
      <c r="Q12" s="42"/>
      <c r="R12" s="43"/>
      <c r="S12" s="42"/>
    </row>
    <row r="13" spans="1:19" x14ac:dyDescent="0.25">
      <c r="A13" s="41" t="s">
        <v>15</v>
      </c>
      <c r="B13" s="41" t="s">
        <v>238</v>
      </c>
      <c r="C13" s="41" t="s">
        <v>239</v>
      </c>
      <c r="D13" s="41" t="s">
        <v>240</v>
      </c>
      <c r="E13" s="42">
        <v>79</v>
      </c>
      <c r="F13" s="42">
        <v>327</v>
      </c>
      <c r="G13" s="41" t="s">
        <v>267</v>
      </c>
      <c r="H13" s="42">
        <v>4</v>
      </c>
      <c r="I13" s="42"/>
      <c r="J13" s="42"/>
      <c r="K13" s="41" t="s">
        <v>268</v>
      </c>
      <c r="L13" s="41" t="s">
        <v>249</v>
      </c>
      <c r="M13" s="42">
        <f t="shared" si="0"/>
        <v>4</v>
      </c>
      <c r="N13" s="51" t="s">
        <v>531</v>
      </c>
      <c r="O13" s="51" t="s">
        <v>527</v>
      </c>
      <c r="P13" s="42" t="s">
        <v>482</v>
      </c>
      <c r="Q13" s="42"/>
      <c r="R13" s="43"/>
      <c r="S13" s="42"/>
    </row>
    <row r="14" spans="1:19" x14ac:dyDescent="0.25">
      <c r="A14" s="41" t="s">
        <v>15</v>
      </c>
      <c r="B14" s="41" t="s">
        <v>238</v>
      </c>
      <c r="C14" s="41" t="s">
        <v>239</v>
      </c>
      <c r="D14" s="41" t="s">
        <v>240</v>
      </c>
      <c r="E14" s="42">
        <v>79</v>
      </c>
      <c r="F14" s="42">
        <v>327</v>
      </c>
      <c r="G14" s="41" t="s">
        <v>269</v>
      </c>
      <c r="H14" s="42">
        <v>8</v>
      </c>
      <c r="I14" s="42"/>
      <c r="J14" s="42"/>
      <c r="K14" s="41" t="s">
        <v>270</v>
      </c>
      <c r="L14" s="41" t="s">
        <v>249</v>
      </c>
      <c r="M14" s="42">
        <f t="shared" si="0"/>
        <v>8</v>
      </c>
      <c r="N14" s="51" t="s">
        <v>531</v>
      </c>
      <c r="O14" s="51" t="s">
        <v>527</v>
      </c>
      <c r="P14" s="42" t="s">
        <v>483</v>
      </c>
      <c r="Q14" s="42"/>
      <c r="R14" s="43"/>
      <c r="S14" s="42"/>
    </row>
    <row r="15" spans="1:19" x14ac:dyDescent="0.25">
      <c r="A15" s="41" t="s">
        <v>15</v>
      </c>
      <c r="B15" s="41" t="s">
        <v>238</v>
      </c>
      <c r="C15" s="41" t="s">
        <v>239</v>
      </c>
      <c r="D15" s="41" t="s">
        <v>240</v>
      </c>
      <c r="E15" s="42">
        <v>79</v>
      </c>
      <c r="F15" s="42">
        <v>327</v>
      </c>
      <c r="G15" s="41" t="s">
        <v>271</v>
      </c>
      <c r="H15" s="42">
        <v>4</v>
      </c>
      <c r="I15" s="42"/>
      <c r="J15" s="42"/>
      <c r="K15" s="41" t="s">
        <v>272</v>
      </c>
      <c r="L15" s="41" t="s">
        <v>249</v>
      </c>
      <c r="M15" s="42">
        <f t="shared" si="0"/>
        <v>4</v>
      </c>
      <c r="N15" s="51" t="s">
        <v>531</v>
      </c>
      <c r="O15" s="51" t="s">
        <v>527</v>
      </c>
      <c r="P15" s="42" t="s">
        <v>432</v>
      </c>
      <c r="Q15" s="42"/>
      <c r="R15" s="43"/>
      <c r="S15" s="42"/>
    </row>
    <row r="16" spans="1:19" x14ac:dyDescent="0.25">
      <c r="A16" s="41" t="s">
        <v>15</v>
      </c>
      <c r="B16" s="41" t="s">
        <v>238</v>
      </c>
      <c r="C16" s="41" t="s">
        <v>239</v>
      </c>
      <c r="D16" s="41" t="s">
        <v>240</v>
      </c>
      <c r="E16" s="42">
        <v>79</v>
      </c>
      <c r="F16" s="42">
        <v>327</v>
      </c>
      <c r="G16" s="41" t="s">
        <v>273</v>
      </c>
      <c r="H16" s="42">
        <v>8</v>
      </c>
      <c r="I16" s="42"/>
      <c r="J16" s="42"/>
      <c r="K16" s="41" t="s">
        <v>274</v>
      </c>
      <c r="L16" s="41" t="s">
        <v>249</v>
      </c>
      <c r="M16" s="42">
        <f t="shared" si="0"/>
        <v>8</v>
      </c>
      <c r="N16" s="51" t="s">
        <v>531</v>
      </c>
      <c r="O16" s="51" t="s">
        <v>527</v>
      </c>
      <c r="P16" s="42" t="s">
        <v>484</v>
      </c>
      <c r="Q16" s="42"/>
      <c r="R16" s="43"/>
      <c r="S16" s="42"/>
    </row>
    <row r="17" spans="1:19" x14ac:dyDescent="0.25">
      <c r="A17" s="41" t="s">
        <v>15</v>
      </c>
      <c r="B17" s="41" t="s">
        <v>238</v>
      </c>
      <c r="C17" s="41" t="s">
        <v>239</v>
      </c>
      <c r="D17" s="41" t="s">
        <v>240</v>
      </c>
      <c r="E17" s="42">
        <v>79</v>
      </c>
      <c r="F17" s="42">
        <v>327</v>
      </c>
      <c r="G17" s="41" t="s">
        <v>275</v>
      </c>
      <c r="H17" s="42">
        <v>1</v>
      </c>
      <c r="I17" s="42"/>
      <c r="J17" s="42"/>
      <c r="K17" s="41" t="s">
        <v>276</v>
      </c>
      <c r="L17" s="41" t="s">
        <v>249</v>
      </c>
      <c r="M17" s="42">
        <f t="shared" si="0"/>
        <v>1</v>
      </c>
      <c r="N17" s="51" t="s">
        <v>530</v>
      </c>
      <c r="O17" s="51" t="s">
        <v>527</v>
      </c>
      <c r="P17" s="42" t="s">
        <v>485</v>
      </c>
      <c r="Q17" s="43" t="s">
        <v>494</v>
      </c>
      <c r="R17" s="43"/>
      <c r="S17" s="42"/>
    </row>
    <row r="18" spans="1:19" x14ac:dyDescent="0.25">
      <c r="A18" s="41" t="s">
        <v>15</v>
      </c>
      <c r="B18" s="41" t="s">
        <v>238</v>
      </c>
      <c r="C18" s="41" t="s">
        <v>239</v>
      </c>
      <c r="D18" s="41" t="s">
        <v>240</v>
      </c>
      <c r="E18" s="42">
        <v>79</v>
      </c>
      <c r="F18" s="42">
        <v>327</v>
      </c>
      <c r="G18" s="41" t="s">
        <v>277</v>
      </c>
      <c r="H18" s="42"/>
      <c r="I18" s="42">
        <v>2</v>
      </c>
      <c r="J18" s="42">
        <v>0</v>
      </c>
      <c r="K18" s="41" t="s">
        <v>278</v>
      </c>
      <c r="L18" s="41" t="s">
        <v>243</v>
      </c>
      <c r="M18" s="42">
        <f t="shared" si="0"/>
        <v>2</v>
      </c>
      <c r="N18" s="51" t="s">
        <v>530</v>
      </c>
      <c r="O18" s="51" t="s">
        <v>527</v>
      </c>
      <c r="P18" s="41" t="s">
        <v>279</v>
      </c>
      <c r="Q18" s="42"/>
      <c r="R18" s="43"/>
      <c r="S18" s="42"/>
    </row>
    <row r="19" spans="1:19" x14ac:dyDescent="0.25">
      <c r="A19" s="41" t="s">
        <v>15</v>
      </c>
      <c r="B19" s="41" t="s">
        <v>238</v>
      </c>
      <c r="C19" s="41" t="s">
        <v>239</v>
      </c>
      <c r="D19" s="41" t="s">
        <v>240</v>
      </c>
      <c r="E19" s="42">
        <v>79</v>
      </c>
      <c r="F19" s="42">
        <v>327</v>
      </c>
      <c r="G19" s="41" t="s">
        <v>280</v>
      </c>
      <c r="H19" s="42"/>
      <c r="I19" s="42">
        <v>2</v>
      </c>
      <c r="J19" s="42">
        <v>0</v>
      </c>
      <c r="K19" s="41" t="s">
        <v>281</v>
      </c>
      <c r="L19" s="41" t="s">
        <v>243</v>
      </c>
      <c r="M19" s="42">
        <f t="shared" si="0"/>
        <v>2</v>
      </c>
      <c r="N19" s="51" t="s">
        <v>530</v>
      </c>
      <c r="O19" s="51" t="s">
        <v>527</v>
      </c>
      <c r="P19" s="41" t="s">
        <v>282</v>
      </c>
      <c r="Q19" s="42"/>
      <c r="R19" s="43"/>
      <c r="S19" s="42"/>
    </row>
    <row r="20" spans="1:19" x14ac:dyDescent="0.25">
      <c r="A20" s="41" t="s">
        <v>15</v>
      </c>
      <c r="B20" s="41" t="s">
        <v>238</v>
      </c>
      <c r="C20" s="41" t="s">
        <v>239</v>
      </c>
      <c r="D20" s="41" t="s">
        <v>240</v>
      </c>
      <c r="E20" s="42">
        <v>79</v>
      </c>
      <c r="F20" s="42">
        <v>327</v>
      </c>
      <c r="G20" s="41" t="s">
        <v>283</v>
      </c>
      <c r="H20" s="42"/>
      <c r="I20" s="42">
        <v>2</v>
      </c>
      <c r="J20" s="42">
        <v>0</v>
      </c>
      <c r="K20" s="41" t="s">
        <v>284</v>
      </c>
      <c r="L20" s="41" t="s">
        <v>243</v>
      </c>
      <c r="M20" s="42">
        <f t="shared" si="0"/>
        <v>2</v>
      </c>
      <c r="N20" s="51" t="s">
        <v>530</v>
      </c>
      <c r="O20" s="51" t="s">
        <v>527</v>
      </c>
      <c r="P20" s="41" t="s">
        <v>285</v>
      </c>
      <c r="Q20" s="42"/>
      <c r="R20" s="43"/>
      <c r="S20" s="42"/>
    </row>
    <row r="21" spans="1:19" x14ac:dyDescent="0.25">
      <c r="A21" s="41" t="s">
        <v>15</v>
      </c>
      <c r="B21" s="41" t="s">
        <v>238</v>
      </c>
      <c r="C21" s="41" t="s">
        <v>239</v>
      </c>
      <c r="D21" s="41" t="s">
        <v>240</v>
      </c>
      <c r="E21" s="42">
        <v>79</v>
      </c>
      <c r="F21" s="42">
        <v>327</v>
      </c>
      <c r="G21" s="41" t="s">
        <v>286</v>
      </c>
      <c r="H21" s="42"/>
      <c r="I21" s="42">
        <v>2</v>
      </c>
      <c r="J21" s="42">
        <v>0</v>
      </c>
      <c r="K21" s="41" t="s">
        <v>287</v>
      </c>
      <c r="L21" s="41" t="s">
        <v>243</v>
      </c>
      <c r="M21" s="42">
        <f t="shared" si="0"/>
        <v>2</v>
      </c>
      <c r="N21" s="51" t="s">
        <v>530</v>
      </c>
      <c r="O21" s="51" t="s">
        <v>527</v>
      </c>
      <c r="P21" s="41" t="s">
        <v>288</v>
      </c>
      <c r="Q21" s="42"/>
      <c r="R21" s="43"/>
      <c r="S21" s="42"/>
    </row>
    <row r="22" spans="1:19" x14ac:dyDescent="0.25">
      <c r="A22" s="41" t="s">
        <v>15</v>
      </c>
      <c r="B22" s="41" t="s">
        <v>238</v>
      </c>
      <c r="C22" s="41" t="s">
        <v>239</v>
      </c>
      <c r="D22" s="41" t="s">
        <v>240</v>
      </c>
      <c r="E22" s="42">
        <v>79</v>
      </c>
      <c r="F22" s="42">
        <v>327</v>
      </c>
      <c r="G22" s="41" t="s">
        <v>289</v>
      </c>
      <c r="H22" s="42"/>
      <c r="I22" s="42">
        <v>3</v>
      </c>
      <c r="J22" s="42">
        <v>0</v>
      </c>
      <c r="K22" s="41" t="s">
        <v>290</v>
      </c>
      <c r="L22" s="41" t="s">
        <v>243</v>
      </c>
      <c r="M22" s="42">
        <f t="shared" si="0"/>
        <v>3</v>
      </c>
      <c r="N22" s="51" t="s">
        <v>530</v>
      </c>
      <c r="O22" s="51" t="s">
        <v>527</v>
      </c>
      <c r="P22" s="42" t="s">
        <v>433</v>
      </c>
      <c r="Q22" s="43" t="s">
        <v>495</v>
      </c>
      <c r="R22" s="43"/>
      <c r="S22" s="42"/>
    </row>
    <row r="23" spans="1:19" x14ac:dyDescent="0.25">
      <c r="A23" s="41" t="s">
        <v>15</v>
      </c>
      <c r="B23" s="41" t="s">
        <v>238</v>
      </c>
      <c r="C23" s="41" t="s">
        <v>239</v>
      </c>
      <c r="D23" s="41" t="s">
        <v>240</v>
      </c>
      <c r="E23" s="42">
        <v>79</v>
      </c>
      <c r="F23" s="42">
        <v>327</v>
      </c>
      <c r="G23" s="41" t="s">
        <v>291</v>
      </c>
      <c r="H23" s="42"/>
      <c r="I23" s="42">
        <v>3</v>
      </c>
      <c r="J23" s="42">
        <v>0</v>
      </c>
      <c r="K23" s="41" t="s">
        <v>292</v>
      </c>
      <c r="L23" s="41" t="s">
        <v>243</v>
      </c>
      <c r="M23" s="42">
        <f t="shared" si="0"/>
        <v>3</v>
      </c>
      <c r="N23" s="51" t="s">
        <v>530</v>
      </c>
      <c r="O23" s="51" t="s">
        <v>526</v>
      </c>
      <c r="P23" s="42" t="s">
        <v>434</v>
      </c>
      <c r="Q23" s="42" t="s">
        <v>496</v>
      </c>
      <c r="R23" s="43"/>
      <c r="S23" s="42"/>
    </row>
    <row r="24" spans="1:19" x14ac:dyDescent="0.25">
      <c r="A24" s="41" t="s">
        <v>15</v>
      </c>
      <c r="B24" s="41" t="s">
        <v>238</v>
      </c>
      <c r="C24" s="41" t="s">
        <v>239</v>
      </c>
      <c r="D24" s="41" t="s">
        <v>240</v>
      </c>
      <c r="E24" s="42">
        <v>79</v>
      </c>
      <c r="F24" s="42">
        <v>327</v>
      </c>
      <c r="G24" s="41" t="s">
        <v>293</v>
      </c>
      <c r="H24" s="42">
        <v>2</v>
      </c>
      <c r="I24" s="42"/>
      <c r="J24" s="42"/>
      <c r="K24" s="41" t="s">
        <v>294</v>
      </c>
      <c r="L24" s="41" t="s">
        <v>249</v>
      </c>
      <c r="M24" s="42">
        <f t="shared" si="0"/>
        <v>2</v>
      </c>
      <c r="N24" s="51" t="s">
        <v>530</v>
      </c>
      <c r="O24" s="51" t="s">
        <v>527</v>
      </c>
      <c r="P24" s="41" t="s">
        <v>295</v>
      </c>
      <c r="Q24" s="42"/>
      <c r="R24" s="43"/>
      <c r="S24" s="42"/>
    </row>
    <row r="25" spans="1:19" x14ac:dyDescent="0.25">
      <c r="A25" s="41" t="s">
        <v>15</v>
      </c>
      <c r="B25" s="41" t="s">
        <v>238</v>
      </c>
      <c r="C25" s="41" t="s">
        <v>239</v>
      </c>
      <c r="D25" s="41" t="s">
        <v>240</v>
      </c>
      <c r="E25" s="42">
        <v>79</v>
      </c>
      <c r="F25" s="42">
        <v>327</v>
      </c>
      <c r="G25" s="41" t="s">
        <v>296</v>
      </c>
      <c r="H25" s="42"/>
      <c r="I25" s="42">
        <v>8</v>
      </c>
      <c r="J25" s="42">
        <v>0</v>
      </c>
      <c r="K25" s="41" t="s">
        <v>297</v>
      </c>
      <c r="L25" s="41" t="s">
        <v>243</v>
      </c>
      <c r="M25" s="42">
        <f t="shared" si="0"/>
        <v>8</v>
      </c>
      <c r="N25" s="51" t="s">
        <v>530</v>
      </c>
      <c r="O25" s="51" t="s">
        <v>527</v>
      </c>
      <c r="P25" s="42" t="s">
        <v>435</v>
      </c>
      <c r="Q25" s="43" t="s">
        <v>462</v>
      </c>
      <c r="R25" s="43"/>
      <c r="S25" s="42"/>
    </row>
    <row r="26" spans="1:19" x14ac:dyDescent="0.25">
      <c r="A26" s="41" t="s">
        <v>15</v>
      </c>
      <c r="B26" s="41" t="s">
        <v>238</v>
      </c>
      <c r="C26" s="41" t="s">
        <v>239</v>
      </c>
      <c r="D26" s="41" t="s">
        <v>240</v>
      </c>
      <c r="E26" s="42">
        <v>79</v>
      </c>
      <c r="F26" s="42">
        <v>327</v>
      </c>
      <c r="G26" s="41" t="s">
        <v>298</v>
      </c>
      <c r="H26" s="42"/>
      <c r="I26" s="42">
        <v>8</v>
      </c>
      <c r="J26" s="42">
        <v>0</v>
      </c>
      <c r="K26" s="41" t="s">
        <v>299</v>
      </c>
      <c r="L26" s="41" t="s">
        <v>243</v>
      </c>
      <c r="M26" s="42">
        <f t="shared" si="0"/>
        <v>8</v>
      </c>
      <c r="N26" s="51" t="s">
        <v>530</v>
      </c>
      <c r="O26" s="51" t="s">
        <v>526</v>
      </c>
      <c r="P26" s="42" t="s">
        <v>436</v>
      </c>
      <c r="Q26" s="43" t="s">
        <v>463</v>
      </c>
      <c r="R26" s="43"/>
      <c r="S26" s="42"/>
    </row>
    <row r="27" spans="1:19" x14ac:dyDescent="0.25">
      <c r="A27" s="41" t="s">
        <v>15</v>
      </c>
      <c r="B27" s="41" t="s">
        <v>238</v>
      </c>
      <c r="C27" s="41" t="s">
        <v>239</v>
      </c>
      <c r="D27" s="41" t="s">
        <v>240</v>
      </c>
      <c r="E27" s="42">
        <v>79</v>
      </c>
      <c r="F27" s="42">
        <v>327</v>
      </c>
      <c r="G27" s="41" t="s">
        <v>300</v>
      </c>
      <c r="H27" s="42"/>
      <c r="I27" s="42">
        <v>8</v>
      </c>
      <c r="J27" s="42">
        <v>0</v>
      </c>
      <c r="K27" s="41" t="s">
        <v>301</v>
      </c>
      <c r="L27" s="41" t="s">
        <v>243</v>
      </c>
      <c r="M27" s="42">
        <f t="shared" si="0"/>
        <v>8</v>
      </c>
      <c r="N27" s="51" t="s">
        <v>530</v>
      </c>
      <c r="O27" s="51" t="s">
        <v>528</v>
      </c>
      <c r="P27" s="43" t="s">
        <v>464</v>
      </c>
      <c r="Q27" s="43" t="s">
        <v>465</v>
      </c>
      <c r="R27" s="43"/>
      <c r="S27" s="42"/>
    </row>
    <row r="28" spans="1:19" x14ac:dyDescent="0.25">
      <c r="A28" s="41" t="s">
        <v>15</v>
      </c>
      <c r="B28" s="41" t="s">
        <v>238</v>
      </c>
      <c r="C28" s="41" t="s">
        <v>239</v>
      </c>
      <c r="D28" s="41" t="s">
        <v>240</v>
      </c>
      <c r="E28" s="42">
        <v>79</v>
      </c>
      <c r="F28" s="42">
        <v>327</v>
      </c>
      <c r="G28" s="41" t="s">
        <v>302</v>
      </c>
      <c r="H28" s="42">
        <v>1</v>
      </c>
      <c r="I28" s="42"/>
      <c r="J28" s="42"/>
      <c r="K28" s="41" t="s">
        <v>303</v>
      </c>
      <c r="L28" s="41" t="s">
        <v>249</v>
      </c>
      <c r="M28" s="42">
        <f t="shared" si="0"/>
        <v>1</v>
      </c>
      <c r="N28" s="51" t="s">
        <v>530</v>
      </c>
      <c r="O28" s="51" t="s">
        <v>526</v>
      </c>
      <c r="P28" s="43" t="s">
        <v>466</v>
      </c>
      <c r="Q28" s="43" t="s">
        <v>497</v>
      </c>
      <c r="R28" s="43"/>
      <c r="S28" s="42"/>
    </row>
    <row r="29" spans="1:19" x14ac:dyDescent="0.25">
      <c r="A29" s="41" t="s">
        <v>15</v>
      </c>
      <c r="B29" s="41" t="s">
        <v>238</v>
      </c>
      <c r="C29" s="41" t="s">
        <v>239</v>
      </c>
      <c r="D29" s="41" t="s">
        <v>240</v>
      </c>
      <c r="E29" s="42">
        <v>79</v>
      </c>
      <c r="F29" s="42">
        <v>327</v>
      </c>
      <c r="G29" s="41" t="s">
        <v>304</v>
      </c>
      <c r="H29" s="42"/>
      <c r="I29" s="42">
        <v>8</v>
      </c>
      <c r="J29" s="42">
        <v>0</v>
      </c>
      <c r="K29" s="41" t="s">
        <v>305</v>
      </c>
      <c r="L29" s="41" t="s">
        <v>243</v>
      </c>
      <c r="M29" s="42">
        <f t="shared" si="0"/>
        <v>8</v>
      </c>
      <c r="N29" s="51" t="s">
        <v>530</v>
      </c>
      <c r="O29" s="51" t="s">
        <v>526</v>
      </c>
      <c r="P29" s="42" t="s">
        <v>498</v>
      </c>
      <c r="Q29" s="43" t="s">
        <v>499</v>
      </c>
      <c r="R29" s="43"/>
      <c r="S29" s="42"/>
    </row>
    <row r="30" spans="1:19" x14ac:dyDescent="0.25">
      <c r="A30" s="41" t="s">
        <v>15</v>
      </c>
      <c r="B30" s="41" t="s">
        <v>238</v>
      </c>
      <c r="C30" s="41" t="s">
        <v>239</v>
      </c>
      <c r="D30" s="41" t="s">
        <v>240</v>
      </c>
      <c r="E30" s="42">
        <v>79</v>
      </c>
      <c r="F30" s="42">
        <v>327</v>
      </c>
      <c r="G30" s="41" t="s">
        <v>306</v>
      </c>
      <c r="H30" s="42"/>
      <c r="I30" s="42">
        <v>4</v>
      </c>
      <c r="J30" s="42">
        <v>0</v>
      </c>
      <c r="K30" s="41" t="s">
        <v>307</v>
      </c>
      <c r="L30" s="41" t="s">
        <v>243</v>
      </c>
      <c r="M30" s="42">
        <f t="shared" si="0"/>
        <v>4</v>
      </c>
      <c r="N30" s="51" t="s">
        <v>530</v>
      </c>
      <c r="O30" s="51" t="s">
        <v>526</v>
      </c>
      <c r="P30" s="42" t="s">
        <v>467</v>
      </c>
      <c r="Q30" s="42"/>
      <c r="R30" s="43"/>
      <c r="S30" s="42"/>
    </row>
    <row r="31" spans="1:19" x14ac:dyDescent="0.25">
      <c r="A31" s="41" t="s">
        <v>15</v>
      </c>
      <c r="B31" s="41" t="s">
        <v>238</v>
      </c>
      <c r="C31" s="41" t="s">
        <v>239</v>
      </c>
      <c r="D31" s="41" t="s">
        <v>240</v>
      </c>
      <c r="E31" s="42">
        <v>79</v>
      </c>
      <c r="F31" s="42">
        <v>327</v>
      </c>
      <c r="G31" s="41" t="s">
        <v>308</v>
      </c>
      <c r="H31" s="42"/>
      <c r="I31" s="42">
        <v>2</v>
      </c>
      <c r="J31" s="42">
        <v>0</v>
      </c>
      <c r="K31" s="41" t="s">
        <v>309</v>
      </c>
      <c r="L31" s="41" t="s">
        <v>243</v>
      </c>
      <c r="M31" s="42">
        <f t="shared" si="0"/>
        <v>2</v>
      </c>
      <c r="N31" s="51" t="s">
        <v>530</v>
      </c>
      <c r="O31" s="51" t="s">
        <v>527</v>
      </c>
      <c r="P31" s="42" t="s">
        <v>468</v>
      </c>
      <c r="Q31" s="43" t="s">
        <v>500</v>
      </c>
      <c r="R31" s="43"/>
      <c r="S31" s="42"/>
    </row>
    <row r="32" spans="1:19" x14ac:dyDescent="0.25">
      <c r="A32" s="41" t="s">
        <v>15</v>
      </c>
      <c r="B32" s="41" t="s">
        <v>238</v>
      </c>
      <c r="C32" s="41" t="s">
        <v>239</v>
      </c>
      <c r="D32" s="41" t="s">
        <v>240</v>
      </c>
      <c r="E32" s="42">
        <v>79</v>
      </c>
      <c r="F32" s="42">
        <v>327</v>
      </c>
      <c r="G32" s="41" t="s">
        <v>310</v>
      </c>
      <c r="H32" s="42">
        <v>1</v>
      </c>
      <c r="I32" s="42"/>
      <c r="J32" s="42"/>
      <c r="K32" s="41" t="s">
        <v>311</v>
      </c>
      <c r="L32" s="41" t="s">
        <v>249</v>
      </c>
      <c r="M32" s="42">
        <f t="shared" si="0"/>
        <v>1</v>
      </c>
      <c r="N32" s="51" t="s">
        <v>530</v>
      </c>
      <c r="O32" s="51" t="s">
        <v>526</v>
      </c>
      <c r="P32" s="41" t="s">
        <v>312</v>
      </c>
      <c r="Q32" s="44" t="s">
        <v>469</v>
      </c>
      <c r="R32" s="43"/>
      <c r="S32" s="42"/>
    </row>
    <row r="33" spans="1:19" x14ac:dyDescent="0.25">
      <c r="A33" s="41" t="s">
        <v>15</v>
      </c>
      <c r="B33" s="41" t="s">
        <v>238</v>
      </c>
      <c r="C33" s="41" t="s">
        <v>239</v>
      </c>
      <c r="D33" s="41" t="s">
        <v>240</v>
      </c>
      <c r="E33" s="42">
        <v>79</v>
      </c>
      <c r="F33" s="42">
        <v>327</v>
      </c>
      <c r="G33" s="41" t="s">
        <v>313</v>
      </c>
      <c r="H33" s="42"/>
      <c r="I33" s="42">
        <v>8</v>
      </c>
      <c r="J33" s="42">
        <v>0</v>
      </c>
      <c r="K33" s="41" t="s">
        <v>314</v>
      </c>
      <c r="L33" s="41" t="s">
        <v>243</v>
      </c>
      <c r="M33" s="42">
        <f t="shared" si="0"/>
        <v>8</v>
      </c>
      <c r="N33" s="51" t="s">
        <v>531</v>
      </c>
      <c r="O33" s="51" t="s">
        <v>527</v>
      </c>
      <c r="P33" s="42" t="s">
        <v>470</v>
      </c>
      <c r="Q33" s="42"/>
      <c r="R33" s="43"/>
      <c r="S33" s="42"/>
    </row>
    <row r="34" spans="1:19" x14ac:dyDescent="0.25">
      <c r="A34" s="41" t="s">
        <v>15</v>
      </c>
      <c r="B34" s="41" t="s">
        <v>238</v>
      </c>
      <c r="C34" s="41" t="s">
        <v>239</v>
      </c>
      <c r="D34" s="41" t="s">
        <v>240</v>
      </c>
      <c r="E34" s="42">
        <v>79</v>
      </c>
      <c r="F34" s="42">
        <v>327</v>
      </c>
      <c r="G34" s="41" t="s">
        <v>315</v>
      </c>
      <c r="H34" s="42">
        <v>1</v>
      </c>
      <c r="I34" s="42"/>
      <c r="J34" s="42"/>
      <c r="K34" s="41" t="s">
        <v>316</v>
      </c>
      <c r="L34" s="41" t="s">
        <v>249</v>
      </c>
      <c r="M34" s="42">
        <f t="shared" si="0"/>
        <v>1</v>
      </c>
      <c r="N34" s="51" t="s">
        <v>531</v>
      </c>
      <c r="O34" s="51" t="s">
        <v>527</v>
      </c>
      <c r="P34" s="41" t="s">
        <v>317</v>
      </c>
      <c r="Q34" s="42" t="s">
        <v>501</v>
      </c>
      <c r="R34" s="44"/>
      <c r="S34" s="42"/>
    </row>
    <row r="35" spans="1:19" x14ac:dyDescent="0.25">
      <c r="A35" s="41" t="s">
        <v>15</v>
      </c>
      <c r="B35" s="41" t="s">
        <v>238</v>
      </c>
      <c r="C35" s="41" t="s">
        <v>239</v>
      </c>
      <c r="D35" s="41" t="s">
        <v>240</v>
      </c>
      <c r="E35" s="42">
        <v>79</v>
      </c>
      <c r="F35" s="42">
        <v>327</v>
      </c>
      <c r="G35" s="41" t="s">
        <v>318</v>
      </c>
      <c r="H35" s="42">
        <v>2</v>
      </c>
      <c r="I35" s="42"/>
      <c r="J35" s="42"/>
      <c r="K35" s="41" t="s">
        <v>319</v>
      </c>
      <c r="L35" s="41" t="s">
        <v>249</v>
      </c>
      <c r="M35" s="42">
        <f t="shared" si="0"/>
        <v>2</v>
      </c>
      <c r="N35" s="51" t="s">
        <v>530</v>
      </c>
      <c r="O35" s="51" t="s">
        <v>527</v>
      </c>
      <c r="P35" s="42" t="s">
        <v>471</v>
      </c>
      <c r="Q35" s="43" t="s">
        <v>502</v>
      </c>
      <c r="R35" s="43"/>
      <c r="S35" s="42"/>
    </row>
    <row r="36" spans="1:19" x14ac:dyDescent="0.25">
      <c r="A36" s="41" t="s">
        <v>15</v>
      </c>
      <c r="B36" s="41" t="s">
        <v>238</v>
      </c>
      <c r="C36" s="41" t="s">
        <v>239</v>
      </c>
      <c r="D36" s="41" t="s">
        <v>240</v>
      </c>
      <c r="E36" s="42">
        <v>79</v>
      </c>
      <c r="F36" s="42">
        <v>327</v>
      </c>
      <c r="G36" s="41" t="s">
        <v>320</v>
      </c>
      <c r="H36" s="42"/>
      <c r="I36" s="42">
        <v>8</v>
      </c>
      <c r="J36" s="42">
        <v>0</v>
      </c>
      <c r="K36" s="41" t="s">
        <v>321</v>
      </c>
      <c r="L36" s="41" t="s">
        <v>243</v>
      </c>
      <c r="M36" s="42">
        <f t="shared" si="0"/>
        <v>8</v>
      </c>
      <c r="N36" s="51" t="s">
        <v>530</v>
      </c>
      <c r="O36" s="51" t="s">
        <v>526</v>
      </c>
      <c r="P36" s="41" t="s">
        <v>322</v>
      </c>
      <c r="Q36" s="43" t="s">
        <v>503</v>
      </c>
      <c r="R36" s="43"/>
      <c r="S36" s="42"/>
    </row>
    <row r="37" spans="1:19" x14ac:dyDescent="0.25">
      <c r="A37" s="41" t="s">
        <v>15</v>
      </c>
      <c r="B37" s="41" t="s">
        <v>238</v>
      </c>
      <c r="C37" s="41" t="s">
        <v>239</v>
      </c>
      <c r="D37" s="41" t="s">
        <v>240</v>
      </c>
      <c r="E37" s="42">
        <v>79</v>
      </c>
      <c r="F37" s="42">
        <v>327</v>
      </c>
      <c r="G37" s="41" t="s">
        <v>323</v>
      </c>
      <c r="H37" s="42"/>
      <c r="I37" s="42">
        <v>8</v>
      </c>
      <c r="J37" s="42">
        <v>0</v>
      </c>
      <c r="K37" s="41" t="s">
        <v>324</v>
      </c>
      <c r="L37" s="41" t="s">
        <v>243</v>
      </c>
      <c r="M37" s="42">
        <f t="shared" si="0"/>
        <v>8</v>
      </c>
      <c r="N37" s="51" t="s">
        <v>530</v>
      </c>
      <c r="O37" s="51" t="s">
        <v>526</v>
      </c>
      <c r="P37" s="41" t="s">
        <v>325</v>
      </c>
      <c r="Q37" s="43" t="s">
        <v>503</v>
      </c>
      <c r="R37" s="43"/>
      <c r="S37" s="42"/>
    </row>
    <row r="38" spans="1:19" x14ac:dyDescent="0.25">
      <c r="A38" s="41" t="s">
        <v>15</v>
      </c>
      <c r="B38" s="41" t="s">
        <v>238</v>
      </c>
      <c r="C38" s="41" t="s">
        <v>239</v>
      </c>
      <c r="D38" s="41" t="s">
        <v>240</v>
      </c>
      <c r="E38" s="42">
        <v>79</v>
      </c>
      <c r="F38" s="42">
        <v>327</v>
      </c>
      <c r="G38" s="41" t="s">
        <v>326</v>
      </c>
      <c r="H38" s="42"/>
      <c r="I38" s="42">
        <v>9</v>
      </c>
      <c r="J38" s="42">
        <v>0</v>
      </c>
      <c r="K38" s="41" t="s">
        <v>327</v>
      </c>
      <c r="L38" s="41" t="s">
        <v>243</v>
      </c>
      <c r="M38" s="42">
        <f t="shared" si="0"/>
        <v>9</v>
      </c>
      <c r="N38" s="51" t="s">
        <v>530</v>
      </c>
      <c r="O38" s="51" t="s">
        <v>526</v>
      </c>
      <c r="P38" s="41" t="s">
        <v>328</v>
      </c>
      <c r="Q38" s="42"/>
      <c r="R38" s="43"/>
      <c r="S38" s="42"/>
    </row>
    <row r="39" spans="1:19" x14ac:dyDescent="0.25">
      <c r="A39" s="41" t="s">
        <v>15</v>
      </c>
      <c r="B39" s="41" t="s">
        <v>238</v>
      </c>
      <c r="C39" s="41" t="s">
        <v>239</v>
      </c>
      <c r="D39" s="41" t="s">
        <v>240</v>
      </c>
      <c r="E39" s="42">
        <v>79</v>
      </c>
      <c r="F39" s="42">
        <v>327</v>
      </c>
      <c r="G39" s="41" t="s">
        <v>329</v>
      </c>
      <c r="H39" s="42"/>
      <c r="I39" s="42">
        <v>1</v>
      </c>
      <c r="J39" s="42">
        <v>0</v>
      </c>
      <c r="K39" s="41" t="s">
        <v>330</v>
      </c>
      <c r="L39" s="41" t="s">
        <v>243</v>
      </c>
      <c r="M39" s="42">
        <f t="shared" si="0"/>
        <v>1</v>
      </c>
      <c r="N39" s="51" t="s">
        <v>531</v>
      </c>
      <c r="O39" s="51" t="s">
        <v>526</v>
      </c>
      <c r="P39" s="42" t="s">
        <v>437</v>
      </c>
      <c r="Q39" s="42" t="s">
        <v>472</v>
      </c>
      <c r="R39" s="43"/>
      <c r="S39" s="42"/>
    </row>
    <row r="40" spans="1:19" x14ac:dyDescent="0.25">
      <c r="A40" s="41" t="s">
        <v>15</v>
      </c>
      <c r="B40" s="41" t="s">
        <v>238</v>
      </c>
      <c r="C40" s="41" t="s">
        <v>239</v>
      </c>
      <c r="D40" s="41" t="s">
        <v>240</v>
      </c>
      <c r="E40" s="42">
        <v>79</v>
      </c>
      <c r="F40" s="42">
        <v>327</v>
      </c>
      <c r="G40" s="41" t="s">
        <v>331</v>
      </c>
      <c r="H40" s="42"/>
      <c r="I40" s="42">
        <v>8</v>
      </c>
      <c r="J40" s="42">
        <v>0</v>
      </c>
      <c r="K40" s="41" t="s">
        <v>332</v>
      </c>
      <c r="L40" s="41" t="s">
        <v>243</v>
      </c>
      <c r="M40" s="42">
        <f t="shared" si="0"/>
        <v>8</v>
      </c>
      <c r="N40" s="51" t="s">
        <v>531</v>
      </c>
      <c r="O40" s="51" t="s">
        <v>526</v>
      </c>
      <c r="P40" s="42" t="s">
        <v>438</v>
      </c>
      <c r="Q40" s="42" t="s">
        <v>472</v>
      </c>
      <c r="R40" s="43"/>
      <c r="S40" s="42"/>
    </row>
    <row r="41" spans="1:19" x14ac:dyDescent="0.25">
      <c r="A41" s="41" t="s">
        <v>15</v>
      </c>
      <c r="B41" s="41" t="s">
        <v>238</v>
      </c>
      <c r="C41" s="41" t="s">
        <v>239</v>
      </c>
      <c r="D41" s="41" t="s">
        <v>240</v>
      </c>
      <c r="E41" s="42">
        <v>79</v>
      </c>
      <c r="F41" s="42">
        <v>327</v>
      </c>
      <c r="G41" s="41" t="s">
        <v>333</v>
      </c>
      <c r="H41" s="42">
        <v>1</v>
      </c>
      <c r="I41" s="42"/>
      <c r="J41" s="42"/>
      <c r="K41" s="41" t="s">
        <v>334</v>
      </c>
      <c r="L41" s="41" t="s">
        <v>249</v>
      </c>
      <c r="M41" s="42">
        <f t="shared" si="0"/>
        <v>1</v>
      </c>
      <c r="N41" s="51" t="s">
        <v>531</v>
      </c>
      <c r="O41" s="51" t="s">
        <v>526</v>
      </c>
      <c r="P41" s="42" t="s">
        <v>439</v>
      </c>
      <c r="Q41" s="42" t="s">
        <v>472</v>
      </c>
      <c r="R41" s="43"/>
      <c r="S41" s="42"/>
    </row>
    <row r="42" spans="1:19" x14ac:dyDescent="0.25">
      <c r="A42" s="41" t="s">
        <v>15</v>
      </c>
      <c r="B42" s="41" t="s">
        <v>238</v>
      </c>
      <c r="C42" s="41" t="s">
        <v>239</v>
      </c>
      <c r="D42" s="41" t="s">
        <v>240</v>
      </c>
      <c r="E42" s="42">
        <v>79</v>
      </c>
      <c r="F42" s="42">
        <v>327</v>
      </c>
      <c r="G42" s="41" t="s">
        <v>335</v>
      </c>
      <c r="H42" s="42">
        <v>2</v>
      </c>
      <c r="I42" s="42"/>
      <c r="J42" s="42"/>
      <c r="K42" s="41" t="s">
        <v>336</v>
      </c>
      <c r="L42" s="41" t="s">
        <v>249</v>
      </c>
      <c r="M42" s="42">
        <f t="shared" si="0"/>
        <v>2</v>
      </c>
      <c r="N42" s="51" t="s">
        <v>530</v>
      </c>
      <c r="O42" s="51" t="s">
        <v>527</v>
      </c>
      <c r="P42" s="45" t="s">
        <v>473</v>
      </c>
      <c r="Q42" s="42"/>
      <c r="R42" s="43"/>
      <c r="S42" s="42"/>
    </row>
    <row r="43" spans="1:19" x14ac:dyDescent="0.25">
      <c r="A43" s="41" t="s">
        <v>15</v>
      </c>
      <c r="B43" s="41" t="s">
        <v>238</v>
      </c>
      <c r="C43" s="41" t="s">
        <v>239</v>
      </c>
      <c r="D43" s="41" t="s">
        <v>240</v>
      </c>
      <c r="E43" s="42">
        <v>79</v>
      </c>
      <c r="F43" s="42">
        <v>327</v>
      </c>
      <c r="G43" s="41" t="s">
        <v>337</v>
      </c>
      <c r="H43" s="42"/>
      <c r="I43" s="42">
        <v>3</v>
      </c>
      <c r="J43" s="42">
        <v>0</v>
      </c>
      <c r="K43" s="41" t="s">
        <v>338</v>
      </c>
      <c r="L43" s="41" t="s">
        <v>243</v>
      </c>
      <c r="M43" s="42">
        <f t="shared" si="0"/>
        <v>3</v>
      </c>
      <c r="N43" s="51" t="s">
        <v>530</v>
      </c>
      <c r="O43" s="51" t="s">
        <v>527</v>
      </c>
      <c r="P43" s="46" t="s">
        <v>474</v>
      </c>
      <c r="Q43" s="42"/>
      <c r="R43" s="43"/>
      <c r="S43" s="42"/>
    </row>
    <row r="44" spans="1:19" x14ac:dyDescent="0.25">
      <c r="A44" s="41" t="s">
        <v>15</v>
      </c>
      <c r="B44" s="41" t="s">
        <v>238</v>
      </c>
      <c r="C44" s="41" t="s">
        <v>239</v>
      </c>
      <c r="D44" s="41" t="s">
        <v>240</v>
      </c>
      <c r="E44" s="42">
        <v>79</v>
      </c>
      <c r="F44" s="42">
        <v>327</v>
      </c>
      <c r="G44" s="41" t="s">
        <v>339</v>
      </c>
      <c r="H44" s="42"/>
      <c r="I44" s="42">
        <v>8</v>
      </c>
      <c r="J44" s="42">
        <v>0</v>
      </c>
      <c r="K44" s="41" t="s">
        <v>340</v>
      </c>
      <c r="L44" s="41" t="s">
        <v>243</v>
      </c>
      <c r="M44" s="42">
        <f t="shared" si="0"/>
        <v>8</v>
      </c>
      <c r="N44" s="51" t="s">
        <v>530</v>
      </c>
      <c r="O44" s="51" t="s">
        <v>526</v>
      </c>
      <c r="P44" s="41" t="s">
        <v>458</v>
      </c>
      <c r="Q44" s="42" t="s">
        <v>504</v>
      </c>
      <c r="R44" s="43"/>
      <c r="S44" s="42"/>
    </row>
    <row r="45" spans="1:19" x14ac:dyDescent="0.25">
      <c r="A45" s="41" t="s">
        <v>15</v>
      </c>
      <c r="B45" s="41" t="s">
        <v>238</v>
      </c>
      <c r="C45" s="41" t="s">
        <v>239</v>
      </c>
      <c r="D45" s="41" t="s">
        <v>240</v>
      </c>
      <c r="E45" s="42">
        <v>79</v>
      </c>
      <c r="F45" s="42">
        <v>327</v>
      </c>
      <c r="G45" s="41" t="s">
        <v>341</v>
      </c>
      <c r="H45" s="42">
        <v>1</v>
      </c>
      <c r="I45" s="42"/>
      <c r="J45" s="42"/>
      <c r="K45" s="41" t="s">
        <v>342</v>
      </c>
      <c r="L45" s="41" t="s">
        <v>249</v>
      </c>
      <c r="M45" s="42">
        <f t="shared" si="0"/>
        <v>1</v>
      </c>
      <c r="N45" s="51" t="s">
        <v>530</v>
      </c>
      <c r="O45" s="51" t="s">
        <v>526</v>
      </c>
      <c r="P45" s="45" t="s">
        <v>506</v>
      </c>
      <c r="Q45" s="43" t="s">
        <v>505</v>
      </c>
      <c r="R45" s="43"/>
      <c r="S45" s="42"/>
    </row>
    <row r="46" spans="1:19" x14ac:dyDescent="0.25">
      <c r="A46" s="41" t="s">
        <v>15</v>
      </c>
      <c r="B46" s="41" t="s">
        <v>238</v>
      </c>
      <c r="C46" s="41" t="s">
        <v>239</v>
      </c>
      <c r="D46" s="41" t="s">
        <v>240</v>
      </c>
      <c r="E46" s="42">
        <v>79</v>
      </c>
      <c r="F46" s="42">
        <v>327</v>
      </c>
      <c r="G46" s="41" t="s">
        <v>343</v>
      </c>
      <c r="H46" s="42">
        <v>1</v>
      </c>
      <c r="I46" s="42"/>
      <c r="J46" s="42"/>
      <c r="K46" s="41" t="s">
        <v>344</v>
      </c>
      <c r="L46" s="41" t="s">
        <v>249</v>
      </c>
      <c r="M46" s="42">
        <f t="shared" si="0"/>
        <v>1</v>
      </c>
      <c r="N46" s="51" t="s">
        <v>530</v>
      </c>
      <c r="O46" s="51" t="s">
        <v>526</v>
      </c>
      <c r="P46" s="46" t="s">
        <v>507</v>
      </c>
      <c r="Q46" s="42" t="s">
        <v>508</v>
      </c>
      <c r="R46" s="43"/>
      <c r="S46" s="42"/>
    </row>
    <row r="47" spans="1:19" ht="26.4" x14ac:dyDescent="0.25">
      <c r="A47" s="41" t="s">
        <v>15</v>
      </c>
      <c r="B47" s="41" t="s">
        <v>238</v>
      </c>
      <c r="C47" s="41" t="s">
        <v>239</v>
      </c>
      <c r="D47" s="41" t="s">
        <v>240</v>
      </c>
      <c r="E47" s="42">
        <v>79</v>
      </c>
      <c r="F47" s="42">
        <v>327</v>
      </c>
      <c r="G47" s="41" t="s">
        <v>345</v>
      </c>
      <c r="H47" s="42"/>
      <c r="I47" s="42">
        <v>8</v>
      </c>
      <c r="J47" s="42">
        <v>0</v>
      </c>
      <c r="K47" s="41" t="s">
        <v>346</v>
      </c>
      <c r="L47" s="41" t="s">
        <v>243</v>
      </c>
      <c r="M47" s="42">
        <f t="shared" si="0"/>
        <v>8</v>
      </c>
      <c r="N47" s="51" t="s">
        <v>530</v>
      </c>
      <c r="O47" s="51" t="s">
        <v>526</v>
      </c>
      <c r="P47" s="41" t="s">
        <v>347</v>
      </c>
      <c r="Q47" s="47" t="s">
        <v>525</v>
      </c>
      <c r="R47" s="43"/>
      <c r="S47" s="42"/>
    </row>
    <row r="48" spans="1:19" x14ac:dyDescent="0.25">
      <c r="A48" s="41" t="s">
        <v>15</v>
      </c>
      <c r="B48" s="41" t="s">
        <v>238</v>
      </c>
      <c r="C48" s="41" t="s">
        <v>239</v>
      </c>
      <c r="D48" s="41" t="s">
        <v>240</v>
      </c>
      <c r="E48" s="42">
        <v>79</v>
      </c>
      <c r="F48" s="42">
        <v>327</v>
      </c>
      <c r="G48" s="41" t="s">
        <v>348</v>
      </c>
      <c r="H48" s="42">
        <v>1</v>
      </c>
      <c r="I48" s="42"/>
      <c r="J48" s="42"/>
      <c r="K48" s="41" t="s">
        <v>349</v>
      </c>
      <c r="L48" s="41" t="s">
        <v>249</v>
      </c>
      <c r="M48" s="42">
        <f t="shared" si="0"/>
        <v>1</v>
      </c>
      <c r="N48" s="51" t="s">
        <v>530</v>
      </c>
      <c r="O48" s="51" t="s">
        <v>526</v>
      </c>
      <c r="P48" s="46" t="s">
        <v>456</v>
      </c>
      <c r="Q48" s="42" t="s">
        <v>514</v>
      </c>
      <c r="R48" s="43"/>
      <c r="S48" s="42"/>
    </row>
    <row r="49" spans="1:19" x14ac:dyDescent="0.25">
      <c r="A49" s="41" t="s">
        <v>15</v>
      </c>
      <c r="B49" s="41" t="s">
        <v>238</v>
      </c>
      <c r="C49" s="41" t="s">
        <v>239</v>
      </c>
      <c r="D49" s="41" t="s">
        <v>240</v>
      </c>
      <c r="E49" s="42">
        <v>79</v>
      </c>
      <c r="F49" s="42">
        <v>327</v>
      </c>
      <c r="G49" s="41" t="s">
        <v>350</v>
      </c>
      <c r="H49" s="42"/>
      <c r="I49" s="42">
        <v>8</v>
      </c>
      <c r="J49" s="42">
        <v>0</v>
      </c>
      <c r="K49" s="41" t="s">
        <v>351</v>
      </c>
      <c r="L49" s="41" t="s">
        <v>243</v>
      </c>
      <c r="M49" s="42">
        <f t="shared" si="0"/>
        <v>8</v>
      </c>
      <c r="N49" s="51" t="s">
        <v>530</v>
      </c>
      <c r="O49" s="51" t="s">
        <v>526</v>
      </c>
      <c r="P49" s="42" t="s">
        <v>440</v>
      </c>
      <c r="Q49" s="42" t="s">
        <v>514</v>
      </c>
      <c r="R49" s="43"/>
      <c r="S49" s="42"/>
    </row>
    <row r="50" spans="1:19" x14ac:dyDescent="0.25">
      <c r="A50" s="41" t="s">
        <v>15</v>
      </c>
      <c r="B50" s="41" t="s">
        <v>238</v>
      </c>
      <c r="C50" s="41" t="s">
        <v>239</v>
      </c>
      <c r="D50" s="41" t="s">
        <v>240</v>
      </c>
      <c r="E50" s="42">
        <v>79</v>
      </c>
      <c r="F50" s="42">
        <v>327</v>
      </c>
      <c r="G50" s="41" t="s">
        <v>352</v>
      </c>
      <c r="H50" s="42">
        <v>3</v>
      </c>
      <c r="I50" s="42"/>
      <c r="J50" s="42"/>
      <c r="K50" s="41" t="s">
        <v>353</v>
      </c>
      <c r="L50" s="41" t="s">
        <v>249</v>
      </c>
      <c r="M50" s="42">
        <f t="shared" si="0"/>
        <v>3</v>
      </c>
      <c r="N50" s="51" t="s">
        <v>530</v>
      </c>
      <c r="O50" s="51" t="s">
        <v>528</v>
      </c>
      <c r="P50" s="41" t="s">
        <v>455</v>
      </c>
      <c r="Q50" s="42" t="s">
        <v>514</v>
      </c>
      <c r="R50" s="43"/>
      <c r="S50" s="42"/>
    </row>
    <row r="51" spans="1:19" x14ac:dyDescent="0.25">
      <c r="A51" s="41" t="s">
        <v>15</v>
      </c>
      <c r="B51" s="41" t="s">
        <v>238</v>
      </c>
      <c r="C51" s="41" t="s">
        <v>239</v>
      </c>
      <c r="D51" s="41" t="s">
        <v>240</v>
      </c>
      <c r="E51" s="42">
        <v>79</v>
      </c>
      <c r="F51" s="42">
        <v>327</v>
      </c>
      <c r="G51" s="41" t="s">
        <v>354</v>
      </c>
      <c r="H51" s="42"/>
      <c r="I51" s="42">
        <v>8</v>
      </c>
      <c r="J51" s="42">
        <v>0</v>
      </c>
      <c r="K51" s="41" t="s">
        <v>355</v>
      </c>
      <c r="L51" s="41" t="s">
        <v>243</v>
      </c>
      <c r="M51" s="42">
        <f t="shared" si="0"/>
        <v>8</v>
      </c>
      <c r="N51" s="51" t="s">
        <v>530</v>
      </c>
      <c r="O51" s="51" t="s">
        <v>528</v>
      </c>
      <c r="P51" s="41" t="s">
        <v>454</v>
      </c>
      <c r="Q51" s="42" t="s">
        <v>514</v>
      </c>
      <c r="R51" s="43"/>
      <c r="S51" s="42"/>
    </row>
    <row r="52" spans="1:19" x14ac:dyDescent="0.25">
      <c r="A52" s="41" t="s">
        <v>15</v>
      </c>
      <c r="B52" s="41" t="s">
        <v>238</v>
      </c>
      <c r="C52" s="41" t="s">
        <v>239</v>
      </c>
      <c r="D52" s="41" t="s">
        <v>240</v>
      </c>
      <c r="E52" s="42">
        <v>79</v>
      </c>
      <c r="F52" s="42">
        <v>327</v>
      </c>
      <c r="G52" s="41" t="s">
        <v>356</v>
      </c>
      <c r="H52" s="42">
        <v>1</v>
      </c>
      <c r="I52" s="42"/>
      <c r="J52" s="42"/>
      <c r="K52" s="41" t="s">
        <v>357</v>
      </c>
      <c r="L52" s="41" t="s">
        <v>249</v>
      </c>
      <c r="M52" s="42">
        <f t="shared" si="0"/>
        <v>1</v>
      </c>
      <c r="N52" s="51" t="s">
        <v>530</v>
      </c>
      <c r="O52" s="51" t="s">
        <v>526</v>
      </c>
      <c r="P52" s="42" t="s">
        <v>509</v>
      </c>
      <c r="Q52" s="42" t="s">
        <v>486</v>
      </c>
      <c r="R52" s="43"/>
      <c r="S52" s="42"/>
    </row>
    <row r="53" spans="1:19" x14ac:dyDescent="0.25">
      <c r="A53" s="41" t="s">
        <v>15</v>
      </c>
      <c r="B53" s="41" t="s">
        <v>238</v>
      </c>
      <c r="C53" s="41" t="s">
        <v>239</v>
      </c>
      <c r="D53" s="41" t="s">
        <v>240</v>
      </c>
      <c r="E53" s="42">
        <v>79</v>
      </c>
      <c r="F53" s="42">
        <v>327</v>
      </c>
      <c r="G53" s="41" t="s">
        <v>358</v>
      </c>
      <c r="H53" s="42">
        <v>1</v>
      </c>
      <c r="I53" s="42"/>
      <c r="J53" s="42"/>
      <c r="K53" s="41" t="s">
        <v>359</v>
      </c>
      <c r="L53" s="41" t="s">
        <v>249</v>
      </c>
      <c r="M53" s="42">
        <f t="shared" si="0"/>
        <v>1</v>
      </c>
      <c r="N53" s="51" t="s">
        <v>530</v>
      </c>
      <c r="O53" s="51" t="s">
        <v>526</v>
      </c>
      <c r="P53" s="41" t="s">
        <v>360</v>
      </c>
      <c r="Q53" s="43" t="s">
        <v>475</v>
      </c>
      <c r="R53" s="43"/>
      <c r="S53" s="42"/>
    </row>
    <row r="54" spans="1:19" x14ac:dyDescent="0.25">
      <c r="A54" s="41" t="s">
        <v>15</v>
      </c>
      <c r="B54" s="41" t="s">
        <v>238</v>
      </c>
      <c r="C54" s="41" t="s">
        <v>239</v>
      </c>
      <c r="D54" s="41" t="s">
        <v>240</v>
      </c>
      <c r="E54" s="42">
        <v>79</v>
      </c>
      <c r="F54" s="42">
        <v>327</v>
      </c>
      <c r="G54" s="41" t="s">
        <v>361</v>
      </c>
      <c r="H54" s="42">
        <v>3</v>
      </c>
      <c r="I54" s="42"/>
      <c r="J54" s="42"/>
      <c r="K54" s="41" t="s">
        <v>362</v>
      </c>
      <c r="L54" s="41" t="s">
        <v>249</v>
      </c>
      <c r="M54" s="42">
        <f t="shared" si="0"/>
        <v>3</v>
      </c>
      <c r="N54" s="51" t="s">
        <v>530</v>
      </c>
      <c r="O54" s="51" t="s">
        <v>526</v>
      </c>
      <c r="P54" s="41" t="s">
        <v>453</v>
      </c>
      <c r="Q54" s="42"/>
      <c r="R54" s="43"/>
      <c r="S54" s="42"/>
    </row>
    <row r="55" spans="1:19" x14ac:dyDescent="0.25">
      <c r="A55" s="41" t="s">
        <v>15</v>
      </c>
      <c r="B55" s="41" t="s">
        <v>238</v>
      </c>
      <c r="C55" s="41" t="s">
        <v>239</v>
      </c>
      <c r="D55" s="41" t="s">
        <v>240</v>
      </c>
      <c r="E55" s="42">
        <v>79</v>
      </c>
      <c r="F55" s="42">
        <v>327</v>
      </c>
      <c r="G55" s="41" t="s">
        <v>363</v>
      </c>
      <c r="H55" s="42"/>
      <c r="I55" s="42">
        <v>8</v>
      </c>
      <c r="J55" s="42">
        <v>0</v>
      </c>
      <c r="K55" s="41" t="s">
        <v>364</v>
      </c>
      <c r="L55" s="41" t="s">
        <v>243</v>
      </c>
      <c r="M55" s="42">
        <f t="shared" si="0"/>
        <v>8</v>
      </c>
      <c r="N55" s="51" t="s">
        <v>530</v>
      </c>
      <c r="O55" s="51" t="s">
        <v>526</v>
      </c>
      <c r="P55" s="41" t="s">
        <v>365</v>
      </c>
      <c r="Q55" s="42"/>
      <c r="R55" s="43"/>
      <c r="S55" s="42"/>
    </row>
    <row r="56" spans="1:19" x14ac:dyDescent="0.25">
      <c r="A56" s="41" t="s">
        <v>15</v>
      </c>
      <c r="B56" s="41" t="s">
        <v>238</v>
      </c>
      <c r="C56" s="41" t="s">
        <v>239</v>
      </c>
      <c r="D56" s="41" t="s">
        <v>240</v>
      </c>
      <c r="E56" s="42">
        <v>79</v>
      </c>
      <c r="F56" s="42">
        <v>327</v>
      </c>
      <c r="G56" s="41" t="s">
        <v>366</v>
      </c>
      <c r="H56" s="42">
        <v>3</v>
      </c>
      <c r="I56" s="42"/>
      <c r="J56" s="42"/>
      <c r="K56" s="41" t="s">
        <v>367</v>
      </c>
      <c r="L56" s="41" t="s">
        <v>249</v>
      </c>
      <c r="M56" s="42">
        <f t="shared" si="0"/>
        <v>3</v>
      </c>
      <c r="N56" s="51" t="s">
        <v>530</v>
      </c>
      <c r="O56" s="51" t="s">
        <v>526</v>
      </c>
      <c r="P56" s="41" t="s">
        <v>368</v>
      </c>
      <c r="Q56" s="43" t="s">
        <v>476</v>
      </c>
      <c r="R56" s="43"/>
      <c r="S56" s="42"/>
    </row>
    <row r="57" spans="1:19" x14ac:dyDescent="0.25">
      <c r="A57" s="41" t="s">
        <v>15</v>
      </c>
      <c r="B57" s="41" t="s">
        <v>238</v>
      </c>
      <c r="C57" s="41" t="s">
        <v>239</v>
      </c>
      <c r="D57" s="41" t="s">
        <v>240</v>
      </c>
      <c r="E57" s="42">
        <v>79</v>
      </c>
      <c r="F57" s="42">
        <v>327</v>
      </c>
      <c r="G57" s="41" t="s">
        <v>369</v>
      </c>
      <c r="H57" s="42"/>
      <c r="I57" s="42">
        <v>8</v>
      </c>
      <c r="J57" s="42">
        <v>0</v>
      </c>
      <c r="K57" s="41" t="s">
        <v>370</v>
      </c>
      <c r="L57" s="41" t="s">
        <v>243</v>
      </c>
      <c r="M57" s="42">
        <f t="shared" si="0"/>
        <v>8</v>
      </c>
      <c r="N57" s="51" t="s">
        <v>530</v>
      </c>
      <c r="O57" s="51" t="s">
        <v>526</v>
      </c>
      <c r="P57" s="42" t="s">
        <v>441</v>
      </c>
      <c r="Q57" s="42" t="s">
        <v>510</v>
      </c>
      <c r="R57" s="43"/>
      <c r="S57" s="42"/>
    </row>
    <row r="58" spans="1:19" x14ac:dyDescent="0.25">
      <c r="A58" s="41" t="s">
        <v>15</v>
      </c>
      <c r="B58" s="41" t="s">
        <v>238</v>
      </c>
      <c r="C58" s="41" t="s">
        <v>239</v>
      </c>
      <c r="D58" s="41" t="s">
        <v>240</v>
      </c>
      <c r="E58" s="42">
        <v>79</v>
      </c>
      <c r="F58" s="42">
        <v>327</v>
      </c>
      <c r="G58" s="41" t="s">
        <v>371</v>
      </c>
      <c r="H58" s="42">
        <v>3</v>
      </c>
      <c r="I58" s="42"/>
      <c r="J58" s="42"/>
      <c r="K58" s="41" t="s">
        <v>372</v>
      </c>
      <c r="L58" s="41" t="s">
        <v>249</v>
      </c>
      <c r="M58" s="42">
        <f t="shared" si="0"/>
        <v>3</v>
      </c>
      <c r="N58" s="51" t="s">
        <v>530</v>
      </c>
      <c r="O58" s="51" t="s">
        <v>526</v>
      </c>
      <c r="P58" s="41" t="s">
        <v>373</v>
      </c>
      <c r="Q58" s="43" t="s">
        <v>477</v>
      </c>
      <c r="R58" s="43"/>
      <c r="S58" s="42"/>
    </row>
    <row r="59" spans="1:19" x14ac:dyDescent="0.25">
      <c r="A59" s="41" t="s">
        <v>15</v>
      </c>
      <c r="B59" s="41" t="s">
        <v>238</v>
      </c>
      <c r="C59" s="41" t="s">
        <v>239</v>
      </c>
      <c r="D59" s="41" t="s">
        <v>240</v>
      </c>
      <c r="E59" s="42">
        <v>79</v>
      </c>
      <c r="F59" s="42">
        <v>327</v>
      </c>
      <c r="G59" s="41" t="s">
        <v>374</v>
      </c>
      <c r="H59" s="42">
        <v>4</v>
      </c>
      <c r="I59" s="42"/>
      <c r="J59" s="42"/>
      <c r="K59" s="41" t="s">
        <v>375</v>
      </c>
      <c r="L59" s="41" t="s">
        <v>249</v>
      </c>
      <c r="M59" s="42">
        <f t="shared" si="0"/>
        <v>4</v>
      </c>
      <c r="N59" s="51" t="s">
        <v>530</v>
      </c>
      <c r="O59" s="51" t="s">
        <v>526</v>
      </c>
      <c r="P59" s="41" t="s">
        <v>376</v>
      </c>
      <c r="Q59" s="42"/>
      <c r="R59" s="43"/>
      <c r="S59" s="42"/>
    </row>
    <row r="60" spans="1:19" x14ac:dyDescent="0.25">
      <c r="A60" s="41" t="s">
        <v>15</v>
      </c>
      <c r="B60" s="41" t="s">
        <v>238</v>
      </c>
      <c r="C60" s="41" t="s">
        <v>239</v>
      </c>
      <c r="D60" s="41" t="s">
        <v>240</v>
      </c>
      <c r="E60" s="42">
        <v>79</v>
      </c>
      <c r="F60" s="42">
        <v>327</v>
      </c>
      <c r="G60" s="41" t="s">
        <v>377</v>
      </c>
      <c r="H60" s="42"/>
      <c r="I60" s="42">
        <v>8</v>
      </c>
      <c r="J60" s="42">
        <v>0</v>
      </c>
      <c r="K60" s="41" t="s">
        <v>378</v>
      </c>
      <c r="L60" s="41" t="s">
        <v>243</v>
      </c>
      <c r="M60" s="42">
        <f t="shared" si="0"/>
        <v>8</v>
      </c>
      <c r="N60" s="51" t="s">
        <v>530</v>
      </c>
      <c r="O60" s="51" t="s">
        <v>526</v>
      </c>
      <c r="P60" s="41" t="s">
        <v>379</v>
      </c>
      <c r="Q60" s="42"/>
      <c r="R60" s="43"/>
      <c r="S60" s="42"/>
    </row>
    <row r="61" spans="1:19" x14ac:dyDescent="0.25">
      <c r="A61" s="41" t="s">
        <v>15</v>
      </c>
      <c r="B61" s="41" t="s">
        <v>238</v>
      </c>
      <c r="C61" s="41" t="s">
        <v>239</v>
      </c>
      <c r="D61" s="41" t="s">
        <v>240</v>
      </c>
      <c r="E61" s="42">
        <v>79</v>
      </c>
      <c r="F61" s="42">
        <v>327</v>
      </c>
      <c r="G61" s="41" t="s">
        <v>380</v>
      </c>
      <c r="H61" s="42">
        <v>1</v>
      </c>
      <c r="I61" s="42"/>
      <c r="J61" s="42"/>
      <c r="K61" s="41" t="s">
        <v>381</v>
      </c>
      <c r="L61" s="41" t="s">
        <v>249</v>
      </c>
      <c r="M61" s="42">
        <f t="shared" si="0"/>
        <v>1</v>
      </c>
      <c r="N61" s="51" t="s">
        <v>530</v>
      </c>
      <c r="O61" s="51" t="s">
        <v>526</v>
      </c>
      <c r="P61" s="42" t="s">
        <v>442</v>
      </c>
      <c r="Q61" s="43" t="s">
        <v>511</v>
      </c>
      <c r="R61" s="43"/>
      <c r="S61" s="42"/>
    </row>
    <row r="62" spans="1:19" x14ac:dyDescent="0.25">
      <c r="A62" s="41" t="s">
        <v>15</v>
      </c>
      <c r="B62" s="41" t="s">
        <v>238</v>
      </c>
      <c r="C62" s="41" t="s">
        <v>239</v>
      </c>
      <c r="D62" s="41" t="s">
        <v>240</v>
      </c>
      <c r="E62" s="42">
        <v>79</v>
      </c>
      <c r="F62" s="42">
        <v>327</v>
      </c>
      <c r="G62" s="41" t="s">
        <v>382</v>
      </c>
      <c r="H62" s="42"/>
      <c r="I62" s="42">
        <v>7</v>
      </c>
      <c r="J62" s="42">
        <v>0</v>
      </c>
      <c r="K62" s="41" t="s">
        <v>383</v>
      </c>
      <c r="L62" s="41" t="s">
        <v>243</v>
      </c>
      <c r="M62" s="42">
        <f t="shared" si="0"/>
        <v>7</v>
      </c>
      <c r="N62" s="51" t="s">
        <v>530</v>
      </c>
      <c r="O62" s="51" t="s">
        <v>526</v>
      </c>
      <c r="P62" s="42" t="s">
        <v>451</v>
      </c>
      <c r="Q62" s="43" t="s">
        <v>512</v>
      </c>
      <c r="R62" s="43"/>
      <c r="S62" s="42"/>
    </row>
    <row r="63" spans="1:19" x14ac:dyDescent="0.25">
      <c r="A63" s="41" t="s">
        <v>15</v>
      </c>
      <c r="B63" s="41" t="s">
        <v>238</v>
      </c>
      <c r="C63" s="41" t="s">
        <v>239</v>
      </c>
      <c r="D63" s="41" t="s">
        <v>240</v>
      </c>
      <c r="E63" s="42">
        <v>79</v>
      </c>
      <c r="F63" s="42">
        <v>327</v>
      </c>
      <c r="G63" s="41" t="s">
        <v>384</v>
      </c>
      <c r="H63" s="42"/>
      <c r="I63" s="42">
        <v>3</v>
      </c>
      <c r="J63" s="42">
        <v>0</v>
      </c>
      <c r="K63" s="41" t="s">
        <v>385</v>
      </c>
      <c r="L63" s="41" t="s">
        <v>243</v>
      </c>
      <c r="M63" s="42">
        <f t="shared" si="0"/>
        <v>3</v>
      </c>
      <c r="N63" s="51" t="s">
        <v>530</v>
      </c>
      <c r="O63" s="51" t="s">
        <v>526</v>
      </c>
      <c r="P63" s="48" t="s">
        <v>487</v>
      </c>
      <c r="Q63" s="42"/>
      <c r="R63" s="43"/>
      <c r="S63" s="42"/>
    </row>
    <row r="64" spans="1:19" x14ac:dyDescent="0.25">
      <c r="A64" s="41" t="s">
        <v>15</v>
      </c>
      <c r="B64" s="41" t="s">
        <v>238</v>
      </c>
      <c r="C64" s="41" t="s">
        <v>239</v>
      </c>
      <c r="D64" s="41" t="s">
        <v>240</v>
      </c>
      <c r="E64" s="42">
        <v>79</v>
      </c>
      <c r="F64" s="42">
        <v>327</v>
      </c>
      <c r="G64" s="41" t="s">
        <v>386</v>
      </c>
      <c r="H64" s="42"/>
      <c r="I64" s="42">
        <v>3</v>
      </c>
      <c r="J64" s="42">
        <v>0</v>
      </c>
      <c r="K64" s="41" t="s">
        <v>387</v>
      </c>
      <c r="L64" s="41" t="s">
        <v>243</v>
      </c>
      <c r="M64" s="42">
        <f t="shared" si="0"/>
        <v>3</v>
      </c>
      <c r="N64" s="51" t="s">
        <v>530</v>
      </c>
      <c r="O64" s="51" t="s">
        <v>526</v>
      </c>
      <c r="P64" s="42" t="s">
        <v>443</v>
      </c>
      <c r="Q64" s="43" t="s">
        <v>513</v>
      </c>
      <c r="R64" s="43"/>
      <c r="S64" s="42"/>
    </row>
    <row r="65" spans="1:19" x14ac:dyDescent="0.25">
      <c r="A65" s="41" t="s">
        <v>15</v>
      </c>
      <c r="B65" s="41" t="s">
        <v>238</v>
      </c>
      <c r="C65" s="41" t="s">
        <v>239</v>
      </c>
      <c r="D65" s="41" t="s">
        <v>240</v>
      </c>
      <c r="E65" s="42">
        <v>79</v>
      </c>
      <c r="F65" s="42">
        <v>327</v>
      </c>
      <c r="G65" s="41" t="s">
        <v>388</v>
      </c>
      <c r="H65" s="42"/>
      <c r="I65" s="42">
        <v>7</v>
      </c>
      <c r="J65" s="42">
        <v>0</v>
      </c>
      <c r="K65" s="41" t="s">
        <v>389</v>
      </c>
      <c r="L65" s="41" t="s">
        <v>243</v>
      </c>
      <c r="M65" s="42">
        <f t="shared" si="0"/>
        <v>7</v>
      </c>
      <c r="N65" s="51" t="s">
        <v>530</v>
      </c>
      <c r="O65" s="51" t="s">
        <v>526</v>
      </c>
      <c r="P65" s="42" t="s">
        <v>444</v>
      </c>
      <c r="Q65" s="42" t="s">
        <v>514</v>
      </c>
      <c r="R65" s="43"/>
      <c r="S65" s="42"/>
    </row>
    <row r="66" spans="1:19" x14ac:dyDescent="0.25">
      <c r="A66" s="41" t="s">
        <v>15</v>
      </c>
      <c r="B66" s="41" t="s">
        <v>238</v>
      </c>
      <c r="C66" s="41" t="s">
        <v>239</v>
      </c>
      <c r="D66" s="41" t="s">
        <v>240</v>
      </c>
      <c r="E66" s="42">
        <v>79</v>
      </c>
      <c r="F66" s="42">
        <v>327</v>
      </c>
      <c r="G66" s="41" t="s">
        <v>390</v>
      </c>
      <c r="H66" s="42"/>
      <c r="I66" s="42">
        <v>3</v>
      </c>
      <c r="J66" s="42">
        <v>0</v>
      </c>
      <c r="K66" s="41" t="s">
        <v>391</v>
      </c>
      <c r="L66" s="41" t="s">
        <v>243</v>
      </c>
      <c r="M66" s="42">
        <f t="shared" si="0"/>
        <v>3</v>
      </c>
      <c r="N66" s="51" t="s">
        <v>530</v>
      </c>
      <c r="O66" s="51" t="s">
        <v>526</v>
      </c>
      <c r="P66" s="48" t="s">
        <v>488</v>
      </c>
      <c r="Q66" s="42" t="s">
        <v>514</v>
      </c>
      <c r="R66" s="43"/>
      <c r="S66" s="42"/>
    </row>
    <row r="67" spans="1:19" x14ac:dyDescent="0.25">
      <c r="A67" s="41" t="s">
        <v>15</v>
      </c>
      <c r="B67" s="41" t="s">
        <v>238</v>
      </c>
      <c r="C67" s="41" t="s">
        <v>239</v>
      </c>
      <c r="D67" s="41" t="s">
        <v>240</v>
      </c>
      <c r="E67" s="42">
        <v>79</v>
      </c>
      <c r="F67" s="42">
        <v>327</v>
      </c>
      <c r="G67" s="41" t="s">
        <v>392</v>
      </c>
      <c r="H67" s="42"/>
      <c r="I67" s="42">
        <v>7</v>
      </c>
      <c r="J67" s="42">
        <v>0</v>
      </c>
      <c r="K67" s="41" t="s">
        <v>393</v>
      </c>
      <c r="L67" s="41" t="s">
        <v>243</v>
      </c>
      <c r="M67" s="42">
        <f t="shared" ref="M67:M81" si="1">IF(L67="A",H67,I67)</f>
        <v>7</v>
      </c>
      <c r="N67" s="51" t="s">
        <v>530</v>
      </c>
      <c r="O67" s="51" t="s">
        <v>526</v>
      </c>
      <c r="P67" s="42" t="s">
        <v>445</v>
      </c>
      <c r="Q67" s="43" t="s">
        <v>515</v>
      </c>
      <c r="R67" s="43"/>
      <c r="S67" s="42"/>
    </row>
    <row r="68" spans="1:19" x14ac:dyDescent="0.25">
      <c r="A68" s="41" t="s">
        <v>15</v>
      </c>
      <c r="B68" s="41" t="s">
        <v>238</v>
      </c>
      <c r="C68" s="41" t="s">
        <v>239</v>
      </c>
      <c r="D68" s="41" t="s">
        <v>240</v>
      </c>
      <c r="E68" s="42">
        <v>79</v>
      </c>
      <c r="F68" s="42">
        <v>327</v>
      </c>
      <c r="G68" s="41" t="s">
        <v>394</v>
      </c>
      <c r="H68" s="42"/>
      <c r="I68" s="42">
        <v>3</v>
      </c>
      <c r="J68" s="42">
        <v>0</v>
      </c>
      <c r="K68" s="41" t="s">
        <v>395</v>
      </c>
      <c r="L68" s="41" t="s">
        <v>243</v>
      </c>
      <c r="M68" s="42">
        <f t="shared" si="1"/>
        <v>3</v>
      </c>
      <c r="N68" s="51" t="s">
        <v>530</v>
      </c>
      <c r="O68" s="51" t="s">
        <v>526</v>
      </c>
      <c r="P68" s="48" t="s">
        <v>489</v>
      </c>
      <c r="Q68" s="43" t="s">
        <v>515</v>
      </c>
      <c r="R68" s="43"/>
      <c r="S68" s="42"/>
    </row>
    <row r="69" spans="1:19" x14ac:dyDescent="0.25">
      <c r="A69" s="41" t="s">
        <v>15</v>
      </c>
      <c r="B69" s="41" t="s">
        <v>238</v>
      </c>
      <c r="C69" s="41" t="s">
        <v>239</v>
      </c>
      <c r="D69" s="41" t="s">
        <v>240</v>
      </c>
      <c r="E69" s="42">
        <v>79</v>
      </c>
      <c r="F69" s="42">
        <v>327</v>
      </c>
      <c r="G69" s="41" t="s">
        <v>396</v>
      </c>
      <c r="H69" s="42"/>
      <c r="I69" s="42">
        <v>5</v>
      </c>
      <c r="J69" s="42">
        <v>0</v>
      </c>
      <c r="K69" s="41" t="s">
        <v>397</v>
      </c>
      <c r="L69" s="41" t="s">
        <v>243</v>
      </c>
      <c r="M69" s="42">
        <f t="shared" si="1"/>
        <v>5</v>
      </c>
      <c r="N69" s="51" t="s">
        <v>530</v>
      </c>
      <c r="O69" s="51" t="s">
        <v>527</v>
      </c>
      <c r="P69" s="42" t="s">
        <v>446</v>
      </c>
      <c r="Q69" s="43" t="s">
        <v>516</v>
      </c>
      <c r="R69" s="43"/>
      <c r="S69" s="42"/>
    </row>
    <row r="70" spans="1:19" x14ac:dyDescent="0.25">
      <c r="A70" s="41" t="s">
        <v>15</v>
      </c>
      <c r="B70" s="41" t="s">
        <v>238</v>
      </c>
      <c r="C70" s="41" t="s">
        <v>239</v>
      </c>
      <c r="D70" s="41" t="s">
        <v>240</v>
      </c>
      <c r="E70" s="42">
        <v>79</v>
      </c>
      <c r="F70" s="42">
        <v>327</v>
      </c>
      <c r="G70" s="41" t="s">
        <v>398</v>
      </c>
      <c r="H70" s="42">
        <v>3</v>
      </c>
      <c r="I70" s="42">
        <v>5</v>
      </c>
      <c r="J70" s="42">
        <v>0</v>
      </c>
      <c r="K70" s="41" t="s">
        <v>399</v>
      </c>
      <c r="L70" s="41" t="s">
        <v>243</v>
      </c>
      <c r="M70" s="42">
        <f t="shared" si="1"/>
        <v>5</v>
      </c>
      <c r="N70" s="51" t="s">
        <v>531</v>
      </c>
      <c r="O70" s="51" t="s">
        <v>527</v>
      </c>
      <c r="P70" s="42" t="s">
        <v>447</v>
      </c>
      <c r="Q70" s="43" t="s">
        <v>517</v>
      </c>
      <c r="R70" s="43"/>
      <c r="S70" s="42"/>
    </row>
    <row r="71" spans="1:19" x14ac:dyDescent="0.25">
      <c r="A71" s="41" t="s">
        <v>15</v>
      </c>
      <c r="B71" s="41" t="s">
        <v>238</v>
      </c>
      <c r="C71" s="41" t="s">
        <v>239</v>
      </c>
      <c r="D71" s="41" t="s">
        <v>240</v>
      </c>
      <c r="E71" s="42">
        <v>79</v>
      </c>
      <c r="F71" s="42">
        <v>327</v>
      </c>
      <c r="G71" s="41" t="s">
        <v>400</v>
      </c>
      <c r="H71" s="42"/>
      <c r="I71" s="42">
        <v>7</v>
      </c>
      <c r="J71" s="42">
        <v>0</v>
      </c>
      <c r="K71" s="41" t="s">
        <v>401</v>
      </c>
      <c r="L71" s="41" t="s">
        <v>243</v>
      </c>
      <c r="M71" s="42">
        <f t="shared" si="1"/>
        <v>7</v>
      </c>
      <c r="N71" s="51" t="s">
        <v>530</v>
      </c>
      <c r="O71" s="51" t="s">
        <v>526</v>
      </c>
      <c r="P71" s="41" t="s">
        <v>402</v>
      </c>
      <c r="Q71" s="42"/>
      <c r="R71" s="43"/>
      <c r="S71" s="42"/>
    </row>
    <row r="72" spans="1:19" x14ac:dyDescent="0.25">
      <c r="A72" s="41" t="s">
        <v>15</v>
      </c>
      <c r="B72" s="41" t="s">
        <v>238</v>
      </c>
      <c r="C72" s="41" t="s">
        <v>239</v>
      </c>
      <c r="D72" s="41" t="s">
        <v>240</v>
      </c>
      <c r="E72" s="42">
        <v>79</v>
      </c>
      <c r="F72" s="42">
        <v>327</v>
      </c>
      <c r="G72" s="41" t="s">
        <v>403</v>
      </c>
      <c r="H72" s="42"/>
      <c r="I72" s="42">
        <v>5</v>
      </c>
      <c r="J72" s="42">
        <v>0</v>
      </c>
      <c r="K72" s="41" t="s">
        <v>404</v>
      </c>
      <c r="L72" s="41" t="s">
        <v>243</v>
      </c>
      <c r="M72" s="42">
        <f t="shared" si="1"/>
        <v>5</v>
      </c>
      <c r="N72" s="51" t="s">
        <v>530</v>
      </c>
      <c r="O72" s="51" t="s">
        <v>527</v>
      </c>
      <c r="P72" s="42" t="s">
        <v>448</v>
      </c>
      <c r="Q72" s="43" t="s">
        <v>518</v>
      </c>
      <c r="R72" s="43"/>
      <c r="S72" s="42"/>
    </row>
    <row r="73" spans="1:19" x14ac:dyDescent="0.25">
      <c r="A73" s="41" t="s">
        <v>15</v>
      </c>
      <c r="B73" s="41" t="s">
        <v>238</v>
      </c>
      <c r="C73" s="41" t="s">
        <v>239</v>
      </c>
      <c r="D73" s="41" t="s">
        <v>240</v>
      </c>
      <c r="E73" s="42">
        <v>79</v>
      </c>
      <c r="F73" s="42">
        <v>327</v>
      </c>
      <c r="G73" s="41" t="s">
        <v>405</v>
      </c>
      <c r="H73" s="42">
        <v>1</v>
      </c>
      <c r="I73" s="42"/>
      <c r="J73" s="42"/>
      <c r="K73" s="41" t="s">
        <v>406</v>
      </c>
      <c r="L73" s="41" t="s">
        <v>249</v>
      </c>
      <c r="M73" s="42">
        <f t="shared" si="1"/>
        <v>1</v>
      </c>
      <c r="N73" s="51" t="s">
        <v>530</v>
      </c>
      <c r="O73" s="51" t="s">
        <v>527</v>
      </c>
      <c r="P73" s="49" t="s">
        <v>407</v>
      </c>
      <c r="Q73" s="50" t="s">
        <v>469</v>
      </c>
      <c r="R73" s="43"/>
      <c r="S73" s="42"/>
    </row>
    <row r="74" spans="1:19" x14ac:dyDescent="0.25">
      <c r="A74" s="41" t="s">
        <v>15</v>
      </c>
      <c r="B74" s="41" t="s">
        <v>238</v>
      </c>
      <c r="C74" s="41" t="s">
        <v>239</v>
      </c>
      <c r="D74" s="41" t="s">
        <v>240</v>
      </c>
      <c r="E74" s="42">
        <v>79</v>
      </c>
      <c r="F74" s="42">
        <v>327</v>
      </c>
      <c r="G74" s="41" t="s">
        <v>408</v>
      </c>
      <c r="H74" s="42"/>
      <c r="I74" s="42">
        <v>8</v>
      </c>
      <c r="J74" s="42">
        <v>0</v>
      </c>
      <c r="K74" s="41" t="s">
        <v>409</v>
      </c>
      <c r="L74" s="41" t="s">
        <v>243</v>
      </c>
      <c r="M74" s="42">
        <f t="shared" si="1"/>
        <v>8</v>
      </c>
      <c r="N74" s="51" t="s">
        <v>531</v>
      </c>
      <c r="O74" s="51" t="s">
        <v>527</v>
      </c>
      <c r="P74" s="41" t="s">
        <v>452</v>
      </c>
      <c r="Q74" s="43" t="s">
        <v>519</v>
      </c>
      <c r="R74" s="43"/>
      <c r="S74" s="42"/>
    </row>
    <row r="75" spans="1:19" x14ac:dyDescent="0.25">
      <c r="A75" s="41" t="s">
        <v>15</v>
      </c>
      <c r="B75" s="41" t="s">
        <v>238</v>
      </c>
      <c r="C75" s="41" t="s">
        <v>239</v>
      </c>
      <c r="D75" s="41" t="s">
        <v>240</v>
      </c>
      <c r="E75" s="42">
        <v>79</v>
      </c>
      <c r="F75" s="42">
        <v>327</v>
      </c>
      <c r="G75" s="41" t="s">
        <v>410</v>
      </c>
      <c r="H75" s="42"/>
      <c r="I75" s="42">
        <v>8</v>
      </c>
      <c r="J75" s="42">
        <v>0</v>
      </c>
      <c r="K75" s="41" t="s">
        <v>411</v>
      </c>
      <c r="L75" s="41" t="s">
        <v>243</v>
      </c>
      <c r="M75" s="42">
        <f t="shared" si="1"/>
        <v>8</v>
      </c>
      <c r="N75" s="51" t="s">
        <v>531</v>
      </c>
      <c r="O75" s="51" t="s">
        <v>527</v>
      </c>
      <c r="P75" s="41" t="s">
        <v>412</v>
      </c>
      <c r="Q75" s="43" t="s">
        <v>519</v>
      </c>
      <c r="R75" s="43"/>
      <c r="S75" s="42"/>
    </row>
    <row r="76" spans="1:19" x14ac:dyDescent="0.25">
      <c r="A76" s="41" t="s">
        <v>15</v>
      </c>
      <c r="B76" s="41" t="s">
        <v>238</v>
      </c>
      <c r="C76" s="41" t="s">
        <v>239</v>
      </c>
      <c r="D76" s="41" t="s">
        <v>240</v>
      </c>
      <c r="E76" s="42">
        <v>79</v>
      </c>
      <c r="F76" s="42">
        <v>327</v>
      </c>
      <c r="G76" s="41" t="s">
        <v>413</v>
      </c>
      <c r="H76" s="42">
        <v>1</v>
      </c>
      <c r="I76" s="42"/>
      <c r="J76" s="42"/>
      <c r="K76" s="41" t="s">
        <v>414</v>
      </c>
      <c r="L76" s="41" t="s">
        <v>249</v>
      </c>
      <c r="M76" s="42">
        <f t="shared" si="1"/>
        <v>1</v>
      </c>
      <c r="N76" s="51" t="s">
        <v>530</v>
      </c>
      <c r="O76" s="51" t="s">
        <v>527</v>
      </c>
      <c r="P76" s="42" t="s">
        <v>520</v>
      </c>
      <c r="Q76" s="42" t="s">
        <v>490</v>
      </c>
      <c r="R76" s="43"/>
      <c r="S76" s="42"/>
    </row>
    <row r="77" spans="1:19" x14ac:dyDescent="0.25">
      <c r="A77" s="41" t="s">
        <v>15</v>
      </c>
      <c r="B77" s="41" t="s">
        <v>238</v>
      </c>
      <c r="C77" s="41" t="s">
        <v>239</v>
      </c>
      <c r="D77" s="41" t="s">
        <v>240</v>
      </c>
      <c r="E77" s="42">
        <v>79</v>
      </c>
      <c r="F77" s="42">
        <v>327</v>
      </c>
      <c r="G77" s="41" t="s">
        <v>415</v>
      </c>
      <c r="H77" s="42"/>
      <c r="I77" s="42">
        <v>7</v>
      </c>
      <c r="J77" s="42">
        <v>0</v>
      </c>
      <c r="K77" s="41" t="s">
        <v>416</v>
      </c>
      <c r="L77" s="41" t="s">
        <v>243</v>
      </c>
      <c r="M77" s="42">
        <f t="shared" si="1"/>
        <v>7</v>
      </c>
      <c r="N77" s="51" t="s">
        <v>530</v>
      </c>
      <c r="O77" s="51" t="s">
        <v>527</v>
      </c>
      <c r="P77" s="46" t="s">
        <v>521</v>
      </c>
      <c r="Q77" s="43" t="s">
        <v>522</v>
      </c>
      <c r="R77" s="43"/>
      <c r="S77" s="42"/>
    </row>
    <row r="78" spans="1:19" x14ac:dyDescent="0.25">
      <c r="A78" s="41" t="s">
        <v>15</v>
      </c>
      <c r="B78" s="41" t="s">
        <v>238</v>
      </c>
      <c r="C78" s="41" t="s">
        <v>239</v>
      </c>
      <c r="D78" s="41" t="s">
        <v>240</v>
      </c>
      <c r="E78" s="42">
        <v>79</v>
      </c>
      <c r="F78" s="42">
        <v>327</v>
      </c>
      <c r="G78" s="41" t="s">
        <v>417</v>
      </c>
      <c r="H78" s="42">
        <v>1</v>
      </c>
      <c r="I78" s="42"/>
      <c r="J78" s="42"/>
      <c r="K78" s="41" t="s">
        <v>418</v>
      </c>
      <c r="L78" s="41" t="s">
        <v>249</v>
      </c>
      <c r="M78" s="42">
        <f t="shared" si="1"/>
        <v>1</v>
      </c>
      <c r="N78" s="51" t="s">
        <v>530</v>
      </c>
      <c r="O78" s="51" t="s">
        <v>527</v>
      </c>
      <c r="P78" s="43" t="s">
        <v>523</v>
      </c>
      <c r="Q78" s="42" t="s">
        <v>524</v>
      </c>
      <c r="R78" s="43"/>
      <c r="S78" s="42"/>
    </row>
    <row r="79" spans="1:19" x14ac:dyDescent="0.25">
      <c r="A79" s="41" t="s">
        <v>15</v>
      </c>
      <c r="B79" s="41" t="s">
        <v>238</v>
      </c>
      <c r="C79" s="41" t="s">
        <v>239</v>
      </c>
      <c r="D79" s="41" t="s">
        <v>240</v>
      </c>
      <c r="E79" s="42">
        <v>79</v>
      </c>
      <c r="F79" s="42">
        <v>327</v>
      </c>
      <c r="G79" s="41" t="s">
        <v>419</v>
      </c>
      <c r="H79" s="42"/>
      <c r="I79" s="42">
        <v>4</v>
      </c>
      <c r="J79" s="42">
        <v>0</v>
      </c>
      <c r="K79" s="41" t="s">
        <v>420</v>
      </c>
      <c r="L79" s="41" t="s">
        <v>243</v>
      </c>
      <c r="M79" s="42">
        <f t="shared" si="1"/>
        <v>4</v>
      </c>
      <c r="N79" s="51" t="s">
        <v>530</v>
      </c>
      <c r="O79" s="51" t="s">
        <v>527</v>
      </c>
      <c r="P79" s="42" t="s">
        <v>449</v>
      </c>
      <c r="Q79" s="42" t="s">
        <v>491</v>
      </c>
      <c r="R79" s="43"/>
      <c r="S79" s="42"/>
    </row>
    <row r="80" spans="1:19" x14ac:dyDescent="0.25">
      <c r="A80" s="41" t="s">
        <v>15</v>
      </c>
      <c r="B80" s="41" t="s">
        <v>238</v>
      </c>
      <c r="C80" s="41" t="s">
        <v>239</v>
      </c>
      <c r="D80" s="41" t="s">
        <v>240</v>
      </c>
      <c r="E80" s="42">
        <v>79</v>
      </c>
      <c r="F80" s="42">
        <v>327</v>
      </c>
      <c r="G80" s="41" t="s">
        <v>421</v>
      </c>
      <c r="H80" s="42"/>
      <c r="I80" s="42">
        <v>8</v>
      </c>
      <c r="J80" s="42">
        <v>0</v>
      </c>
      <c r="K80" s="41" t="s">
        <v>422</v>
      </c>
      <c r="L80" s="41" t="s">
        <v>243</v>
      </c>
      <c r="M80" s="42">
        <f t="shared" si="1"/>
        <v>8</v>
      </c>
      <c r="N80" s="51" t="s">
        <v>530</v>
      </c>
      <c r="O80" s="51" t="s">
        <v>527</v>
      </c>
      <c r="P80" s="42" t="s">
        <v>450</v>
      </c>
      <c r="Q80" s="42" t="s">
        <v>492</v>
      </c>
      <c r="R80" s="43"/>
      <c r="S80" s="42"/>
    </row>
    <row r="81" spans="1:19" x14ac:dyDescent="0.25">
      <c r="A81" s="41" t="s">
        <v>15</v>
      </c>
      <c r="B81" s="41" t="s">
        <v>238</v>
      </c>
      <c r="C81" s="41" t="s">
        <v>239</v>
      </c>
      <c r="D81" s="41" t="s">
        <v>240</v>
      </c>
      <c r="E81" s="42">
        <v>79</v>
      </c>
      <c r="F81" s="42">
        <v>327</v>
      </c>
      <c r="G81" s="41" t="s">
        <v>423</v>
      </c>
      <c r="H81" s="42"/>
      <c r="I81" s="42">
        <v>5</v>
      </c>
      <c r="J81" s="42">
        <v>0</v>
      </c>
      <c r="K81" s="41" t="s">
        <v>424</v>
      </c>
      <c r="L81" s="41" t="s">
        <v>243</v>
      </c>
      <c r="M81" s="42">
        <f t="shared" si="1"/>
        <v>5</v>
      </c>
      <c r="N81" s="51" t="s">
        <v>530</v>
      </c>
      <c r="O81" s="51" t="s">
        <v>526</v>
      </c>
      <c r="P81" s="42" t="s">
        <v>493</v>
      </c>
      <c r="Q81" s="42"/>
      <c r="R81" s="43"/>
      <c r="S81" s="42"/>
    </row>
  </sheetData>
  <sortState ref="A3:Q81">
    <sortCondition descending="1" ref="G2"/>
  </sortState>
  <mergeCells count="1">
    <mergeCell ref="A1:Q1"/>
  </mergeCells>
  <pageMargins left="0.7" right="0.7" top="0.75" bottom="0.75" header="0.3" footer="0.3"/>
  <pageSetup paperSize="9" orientation="landscape" horizontalDpi="300" verticalDpi="0" copies="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topLeftCell="H1" workbookViewId="0">
      <selection activeCell="P4" sqref="P4"/>
    </sheetView>
  </sheetViews>
  <sheetFormatPr defaultRowHeight="13.2" x14ac:dyDescent="0.25"/>
  <cols>
    <col min="1" max="1" width="7.5546875" bestFit="1" customWidth="1"/>
    <col min="2" max="2" width="10.33203125" bestFit="1" customWidth="1"/>
    <col min="3" max="3" width="8.88671875" bestFit="1" customWidth="1"/>
    <col min="4" max="4" width="38.3320312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31" customWidth="1"/>
    <col min="18" max="18" width="7.664062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s="52"/>
    </row>
    <row r="2" spans="1:18" ht="52.8" x14ac:dyDescent="0.25">
      <c r="A2" s="55" t="s">
        <v>133</v>
      </c>
      <c r="B2" s="55" t="s">
        <v>1614</v>
      </c>
      <c r="C2" s="55" t="s">
        <v>1984</v>
      </c>
      <c r="D2" s="55" t="s">
        <v>1985</v>
      </c>
      <c r="E2">
        <v>12</v>
      </c>
      <c r="F2">
        <v>146</v>
      </c>
      <c r="G2" s="55" t="s">
        <v>241</v>
      </c>
      <c r="H2" s="55"/>
      <c r="I2" s="55" t="s">
        <v>569</v>
      </c>
      <c r="J2" s="55" t="s">
        <v>560</v>
      </c>
      <c r="K2" s="55" t="s">
        <v>242</v>
      </c>
      <c r="L2" s="55" t="s">
        <v>243</v>
      </c>
      <c r="M2">
        <v>7</v>
      </c>
      <c r="N2" t="s">
        <v>530</v>
      </c>
      <c r="O2" s="55" t="s">
        <v>526</v>
      </c>
      <c r="P2" s="55" t="s">
        <v>754</v>
      </c>
      <c r="Q2" s="60" t="s">
        <v>1986</v>
      </c>
    </row>
    <row r="3" spans="1:18" x14ac:dyDescent="0.25">
      <c r="A3" s="55" t="s">
        <v>133</v>
      </c>
      <c r="B3" s="55" t="s">
        <v>1614</v>
      </c>
      <c r="C3" s="55" t="s">
        <v>1984</v>
      </c>
      <c r="D3" s="55" t="s">
        <v>1985</v>
      </c>
      <c r="E3">
        <v>12</v>
      </c>
      <c r="F3">
        <v>146</v>
      </c>
      <c r="G3" s="55" t="s">
        <v>244</v>
      </c>
      <c r="H3" s="55"/>
      <c r="I3" s="55" t="s">
        <v>570</v>
      </c>
      <c r="J3" s="55" t="s">
        <v>560</v>
      </c>
      <c r="K3" s="55" t="s">
        <v>245</v>
      </c>
      <c r="L3" s="55" t="s">
        <v>243</v>
      </c>
      <c r="M3">
        <v>3</v>
      </c>
      <c r="N3" t="s">
        <v>530</v>
      </c>
      <c r="O3" s="55" t="s">
        <v>526</v>
      </c>
      <c r="P3" s="55" t="s">
        <v>755</v>
      </c>
      <c r="Q3" t="s">
        <v>873</v>
      </c>
    </row>
    <row r="4" spans="1:18" x14ac:dyDescent="0.25">
      <c r="A4" s="55" t="s">
        <v>133</v>
      </c>
      <c r="B4" s="55" t="s">
        <v>1614</v>
      </c>
      <c r="C4" s="55" t="s">
        <v>1984</v>
      </c>
      <c r="D4" s="55" t="s">
        <v>1985</v>
      </c>
      <c r="E4">
        <v>12</v>
      </c>
      <c r="F4">
        <v>146</v>
      </c>
      <c r="G4" s="55" t="s">
        <v>797</v>
      </c>
      <c r="H4" s="55"/>
      <c r="I4" s="55" t="s">
        <v>684</v>
      </c>
      <c r="J4" s="55" t="s">
        <v>560</v>
      </c>
      <c r="K4" s="55" t="s">
        <v>798</v>
      </c>
      <c r="L4" s="55" t="s">
        <v>243</v>
      </c>
      <c r="M4">
        <v>5</v>
      </c>
      <c r="N4" t="s">
        <v>530</v>
      </c>
      <c r="O4" s="55" t="s">
        <v>526</v>
      </c>
      <c r="P4" s="55" t="s">
        <v>872</v>
      </c>
      <c r="Q4" t="s">
        <v>873</v>
      </c>
    </row>
    <row r="5" spans="1:18" x14ac:dyDescent="0.25">
      <c r="A5" s="55" t="s">
        <v>133</v>
      </c>
      <c r="B5" s="55" t="s">
        <v>1614</v>
      </c>
      <c r="C5" s="55" t="s">
        <v>1984</v>
      </c>
      <c r="D5" s="55" t="s">
        <v>1985</v>
      </c>
      <c r="E5">
        <v>12</v>
      </c>
      <c r="F5">
        <v>146</v>
      </c>
      <c r="G5" s="55" t="s">
        <v>265</v>
      </c>
      <c r="H5" s="55"/>
      <c r="I5" s="55" t="s">
        <v>604</v>
      </c>
      <c r="J5" s="55" t="s">
        <v>560</v>
      </c>
      <c r="K5" s="55" t="s">
        <v>266</v>
      </c>
      <c r="L5" s="55" t="s">
        <v>243</v>
      </c>
      <c r="M5">
        <v>2</v>
      </c>
      <c r="N5" t="s">
        <v>530</v>
      </c>
      <c r="O5" s="55" t="s">
        <v>526</v>
      </c>
      <c r="P5" s="41" t="s">
        <v>481</v>
      </c>
    </row>
    <row r="6" spans="1:18" ht="26.4" x14ac:dyDescent="0.25">
      <c r="A6" s="55" t="s">
        <v>133</v>
      </c>
      <c r="B6" s="55" t="s">
        <v>1614</v>
      </c>
      <c r="C6" s="55" t="s">
        <v>1984</v>
      </c>
      <c r="D6" s="55" t="s">
        <v>1985</v>
      </c>
      <c r="E6">
        <v>12</v>
      </c>
      <c r="F6">
        <v>146</v>
      </c>
      <c r="G6" s="55" t="s">
        <v>263</v>
      </c>
      <c r="H6" s="55"/>
      <c r="I6" s="55" t="s">
        <v>649</v>
      </c>
      <c r="J6" s="55" t="s">
        <v>560</v>
      </c>
      <c r="K6" s="55" t="s">
        <v>264</v>
      </c>
      <c r="L6" s="55" t="s">
        <v>243</v>
      </c>
      <c r="M6">
        <v>10</v>
      </c>
      <c r="N6" t="s">
        <v>530</v>
      </c>
      <c r="O6" s="55" t="s">
        <v>527</v>
      </c>
      <c r="P6" s="47" t="s">
        <v>480</v>
      </c>
    </row>
    <row r="7" spans="1:18" x14ac:dyDescent="0.25">
      <c r="A7" s="55" t="s">
        <v>133</v>
      </c>
      <c r="B7" s="55" t="s">
        <v>1614</v>
      </c>
      <c r="C7" s="55" t="s">
        <v>1984</v>
      </c>
      <c r="D7" s="55" t="s">
        <v>1985</v>
      </c>
      <c r="E7">
        <v>12</v>
      </c>
      <c r="F7">
        <v>146</v>
      </c>
      <c r="G7" s="55" t="s">
        <v>253</v>
      </c>
      <c r="H7" s="55" t="s">
        <v>647</v>
      </c>
      <c r="I7" s="55"/>
      <c r="J7" s="55"/>
      <c r="K7" s="55" t="s">
        <v>254</v>
      </c>
      <c r="L7" s="55" t="s">
        <v>249</v>
      </c>
      <c r="M7">
        <v>36</v>
      </c>
      <c r="N7" t="s">
        <v>530</v>
      </c>
      <c r="O7" s="55" t="s">
        <v>527</v>
      </c>
      <c r="P7" s="55" t="s">
        <v>0</v>
      </c>
    </row>
    <row r="8" spans="1:18" x14ac:dyDescent="0.25">
      <c r="A8" s="55" t="s">
        <v>133</v>
      </c>
      <c r="B8" s="55" t="s">
        <v>1614</v>
      </c>
      <c r="C8" s="55" t="s">
        <v>1984</v>
      </c>
      <c r="D8" s="55" t="s">
        <v>1985</v>
      </c>
      <c r="E8">
        <v>12</v>
      </c>
      <c r="F8">
        <v>146</v>
      </c>
      <c r="G8" s="55" t="s">
        <v>246</v>
      </c>
      <c r="H8" s="55" t="s">
        <v>648</v>
      </c>
      <c r="I8" s="55"/>
      <c r="J8" s="55"/>
      <c r="K8" s="55" t="s">
        <v>247</v>
      </c>
      <c r="L8" s="55" t="s">
        <v>249</v>
      </c>
      <c r="M8">
        <v>8</v>
      </c>
      <c r="N8" t="s">
        <v>530</v>
      </c>
      <c r="O8" s="55" t="s">
        <v>526</v>
      </c>
      <c r="P8" s="41" t="s">
        <v>248</v>
      </c>
    </row>
    <row r="9" spans="1:18" x14ac:dyDescent="0.25">
      <c r="A9" s="55" t="s">
        <v>133</v>
      </c>
      <c r="B9" s="55" t="s">
        <v>1614</v>
      </c>
      <c r="C9" s="55" t="s">
        <v>1984</v>
      </c>
      <c r="D9" s="55" t="s">
        <v>1985</v>
      </c>
      <c r="E9">
        <v>12</v>
      </c>
      <c r="F9">
        <v>146</v>
      </c>
      <c r="G9" s="55" t="s">
        <v>250</v>
      </c>
      <c r="H9" s="55" t="s">
        <v>571</v>
      </c>
      <c r="I9" s="55"/>
      <c r="J9" s="55"/>
      <c r="K9" s="55" t="s">
        <v>251</v>
      </c>
      <c r="L9" s="55" t="s">
        <v>249</v>
      </c>
      <c r="M9">
        <v>1</v>
      </c>
      <c r="N9" t="s">
        <v>530</v>
      </c>
      <c r="O9" s="55" t="s">
        <v>526</v>
      </c>
      <c r="P9" s="55" t="s">
        <v>252</v>
      </c>
    </row>
    <row r="10" spans="1:18" x14ac:dyDescent="0.25">
      <c r="A10" s="55" t="s">
        <v>133</v>
      </c>
      <c r="B10" s="55" t="s">
        <v>1614</v>
      </c>
      <c r="C10" s="55" t="s">
        <v>1984</v>
      </c>
      <c r="D10" s="55" t="s">
        <v>1985</v>
      </c>
      <c r="E10">
        <v>12</v>
      </c>
      <c r="F10">
        <v>146</v>
      </c>
      <c r="G10" s="55" t="s">
        <v>255</v>
      </c>
      <c r="H10" s="55" t="s">
        <v>721</v>
      </c>
      <c r="I10" s="55"/>
      <c r="J10" s="55"/>
      <c r="K10" s="55" t="s">
        <v>256</v>
      </c>
      <c r="L10" s="55" t="s">
        <v>249</v>
      </c>
      <c r="M10">
        <v>34</v>
      </c>
      <c r="N10" t="s">
        <v>1941</v>
      </c>
      <c r="O10" s="55" t="s">
        <v>527</v>
      </c>
      <c r="P10" s="55" t="s">
        <v>257</v>
      </c>
      <c r="Q10" t="s">
        <v>1987</v>
      </c>
    </row>
    <row r="11" spans="1:18" x14ac:dyDescent="0.25">
      <c r="A11" s="55" t="s">
        <v>133</v>
      </c>
      <c r="B11" s="55" t="s">
        <v>1614</v>
      </c>
      <c r="C11" s="55" t="s">
        <v>1984</v>
      </c>
      <c r="D11" s="55" t="s">
        <v>1985</v>
      </c>
      <c r="E11">
        <v>12</v>
      </c>
      <c r="F11">
        <v>146</v>
      </c>
      <c r="G11" s="55" t="s">
        <v>258</v>
      </c>
      <c r="H11" s="55"/>
      <c r="I11" s="55" t="s">
        <v>684</v>
      </c>
      <c r="J11" s="55" t="s">
        <v>560</v>
      </c>
      <c r="K11" s="55" t="s">
        <v>259</v>
      </c>
      <c r="L11" s="55" t="s">
        <v>243</v>
      </c>
      <c r="M11">
        <v>5</v>
      </c>
      <c r="N11" t="s">
        <v>1941</v>
      </c>
      <c r="O11" s="55" t="s">
        <v>527</v>
      </c>
      <c r="P11" s="41" t="s">
        <v>479</v>
      </c>
      <c r="Q11" t="s">
        <v>1987</v>
      </c>
    </row>
    <row r="12" spans="1:18" x14ac:dyDescent="0.25">
      <c r="A12" s="55" t="s">
        <v>133</v>
      </c>
      <c r="B12" s="55" t="s">
        <v>1614</v>
      </c>
      <c r="C12" s="55" t="s">
        <v>1984</v>
      </c>
      <c r="D12" s="55" t="s">
        <v>1985</v>
      </c>
      <c r="E12">
        <v>12</v>
      </c>
      <c r="F12">
        <v>146</v>
      </c>
      <c r="G12" s="55" t="s">
        <v>260</v>
      </c>
      <c r="H12" s="55" t="s">
        <v>722</v>
      </c>
      <c r="I12" s="55"/>
      <c r="J12" s="55"/>
      <c r="K12" s="55" t="s">
        <v>261</v>
      </c>
      <c r="L12" s="55" t="s">
        <v>249</v>
      </c>
      <c r="M12">
        <v>13</v>
      </c>
      <c r="N12" t="s">
        <v>1941</v>
      </c>
      <c r="O12" s="55" t="s">
        <v>527</v>
      </c>
      <c r="P12" s="55" t="s">
        <v>1988</v>
      </c>
      <c r="Q12" t="s">
        <v>1987</v>
      </c>
    </row>
    <row r="13" spans="1:18" x14ac:dyDescent="0.25">
      <c r="A13" s="55" t="s">
        <v>133</v>
      </c>
      <c r="B13" s="55" t="s">
        <v>1614</v>
      </c>
      <c r="C13" s="55" t="s">
        <v>1984</v>
      </c>
      <c r="D13" s="55" t="s">
        <v>1985</v>
      </c>
      <c r="E13">
        <v>12</v>
      </c>
      <c r="F13">
        <v>146</v>
      </c>
      <c r="G13" s="55" t="s">
        <v>790</v>
      </c>
      <c r="H13" s="55" t="s">
        <v>721</v>
      </c>
      <c r="I13" s="55"/>
      <c r="J13" s="55"/>
      <c r="K13" s="55" t="s">
        <v>791</v>
      </c>
      <c r="L13" s="55" t="s">
        <v>249</v>
      </c>
      <c r="M13">
        <v>34</v>
      </c>
      <c r="N13" t="s">
        <v>531</v>
      </c>
      <c r="O13" s="55" t="s">
        <v>527</v>
      </c>
      <c r="P13" s="55" t="s">
        <v>1989</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election activeCell="A2" sqref="A2"/>
    </sheetView>
  </sheetViews>
  <sheetFormatPr defaultRowHeight="13.2" x14ac:dyDescent="0.25"/>
  <cols>
    <col min="1" max="1" width="7.5546875" bestFit="1" customWidth="1"/>
    <col min="2" max="2" width="10.33203125" bestFit="1" customWidth="1"/>
    <col min="3" max="3" width="8.88671875" bestFit="1" customWidth="1"/>
    <col min="4" max="4" width="3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3.3320312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s="52"/>
    </row>
    <row r="2" spans="1:18" ht="118.8" x14ac:dyDescent="0.25">
      <c r="A2" s="55" t="s">
        <v>136</v>
      </c>
      <c r="B2" s="55" t="s">
        <v>1614</v>
      </c>
      <c r="C2" s="55" t="s">
        <v>1990</v>
      </c>
      <c r="D2" s="55" t="s">
        <v>1991</v>
      </c>
      <c r="E2">
        <v>9</v>
      </c>
      <c r="F2">
        <v>82</v>
      </c>
      <c r="G2" s="55" t="s">
        <v>241</v>
      </c>
      <c r="H2" s="55"/>
      <c r="I2" s="55" t="s">
        <v>569</v>
      </c>
      <c r="J2" s="55" t="s">
        <v>560</v>
      </c>
      <c r="K2" s="55" t="s">
        <v>242</v>
      </c>
      <c r="L2" s="55" t="s">
        <v>243</v>
      </c>
      <c r="M2">
        <v>7</v>
      </c>
      <c r="N2" s="55" t="s">
        <v>530</v>
      </c>
      <c r="O2" s="55" t="s">
        <v>526</v>
      </c>
      <c r="P2" s="55" t="s">
        <v>754</v>
      </c>
      <c r="Q2" s="60" t="s">
        <v>1994</v>
      </c>
    </row>
    <row r="3" spans="1:18" x14ac:dyDescent="0.25">
      <c r="A3" s="55" t="s">
        <v>136</v>
      </c>
      <c r="B3" s="55" t="s">
        <v>1614</v>
      </c>
      <c r="C3" s="55" t="s">
        <v>1990</v>
      </c>
      <c r="D3" s="55" t="s">
        <v>1991</v>
      </c>
      <c r="E3">
        <v>9</v>
      </c>
      <c r="F3">
        <v>82</v>
      </c>
      <c r="G3" s="55" t="s">
        <v>244</v>
      </c>
      <c r="H3" s="55"/>
      <c r="I3" s="55" t="s">
        <v>570</v>
      </c>
      <c r="J3" s="55" t="s">
        <v>560</v>
      </c>
      <c r="K3" s="55" t="s">
        <v>245</v>
      </c>
      <c r="L3" s="55" t="s">
        <v>243</v>
      </c>
      <c r="M3">
        <v>3</v>
      </c>
      <c r="N3" s="55" t="s">
        <v>530</v>
      </c>
      <c r="O3" s="55" t="s">
        <v>526</v>
      </c>
      <c r="P3" s="55" t="s">
        <v>755</v>
      </c>
      <c r="Q3" t="s">
        <v>873</v>
      </c>
    </row>
    <row r="4" spans="1:18" x14ac:dyDescent="0.25">
      <c r="A4" s="55" t="s">
        <v>136</v>
      </c>
      <c r="B4" s="55" t="s">
        <v>1614</v>
      </c>
      <c r="C4" s="55" t="s">
        <v>1990</v>
      </c>
      <c r="D4" s="55" t="s">
        <v>1991</v>
      </c>
      <c r="E4">
        <v>9</v>
      </c>
      <c r="F4">
        <v>82</v>
      </c>
      <c r="G4" s="55" t="s">
        <v>797</v>
      </c>
      <c r="H4" s="55"/>
      <c r="I4" s="55" t="s">
        <v>684</v>
      </c>
      <c r="J4" s="55" t="s">
        <v>560</v>
      </c>
      <c r="K4" s="55" t="s">
        <v>798</v>
      </c>
      <c r="L4" s="55" t="s">
        <v>243</v>
      </c>
      <c r="M4">
        <v>5</v>
      </c>
      <c r="N4" s="55" t="s">
        <v>530</v>
      </c>
      <c r="O4" s="55" t="s">
        <v>526</v>
      </c>
      <c r="P4" s="55" t="s">
        <v>872</v>
      </c>
      <c r="Q4" t="s">
        <v>873</v>
      </c>
    </row>
    <row r="5" spans="1:18" x14ac:dyDescent="0.25">
      <c r="A5" s="55" t="s">
        <v>136</v>
      </c>
      <c r="B5" s="55" t="s">
        <v>1614</v>
      </c>
      <c r="C5" s="55" t="s">
        <v>1990</v>
      </c>
      <c r="D5" s="55" t="s">
        <v>1991</v>
      </c>
      <c r="E5">
        <v>9</v>
      </c>
      <c r="F5">
        <v>82</v>
      </c>
      <c r="G5" s="55" t="s">
        <v>1992</v>
      </c>
      <c r="H5" s="55"/>
      <c r="I5" s="55" t="s">
        <v>684</v>
      </c>
      <c r="J5" s="55" t="s">
        <v>560</v>
      </c>
      <c r="K5" s="55" t="s">
        <v>1993</v>
      </c>
      <c r="L5" s="55" t="s">
        <v>243</v>
      </c>
      <c r="M5">
        <v>5</v>
      </c>
      <c r="N5" s="55" t="s">
        <v>530</v>
      </c>
      <c r="O5" s="55" t="s">
        <v>527</v>
      </c>
      <c r="P5" s="55" t="s">
        <v>1995</v>
      </c>
    </row>
    <row r="6" spans="1:18" x14ac:dyDescent="0.25">
      <c r="A6" s="55" t="s">
        <v>136</v>
      </c>
      <c r="B6" s="55" t="s">
        <v>1614</v>
      </c>
      <c r="C6" s="55" t="s">
        <v>1990</v>
      </c>
      <c r="D6" s="55" t="s">
        <v>1991</v>
      </c>
      <c r="E6">
        <v>9</v>
      </c>
      <c r="F6">
        <v>82</v>
      </c>
      <c r="G6" s="55" t="s">
        <v>858</v>
      </c>
      <c r="H6" s="55" t="s">
        <v>571</v>
      </c>
      <c r="I6" s="55"/>
      <c r="J6" s="55"/>
      <c r="K6" s="55" t="s">
        <v>859</v>
      </c>
      <c r="L6" s="55" t="s">
        <v>249</v>
      </c>
      <c r="M6">
        <v>1</v>
      </c>
      <c r="N6" s="55" t="s">
        <v>530</v>
      </c>
      <c r="O6" s="55" t="s">
        <v>526</v>
      </c>
      <c r="P6" s="55" t="s">
        <v>1996</v>
      </c>
    </row>
    <row r="7" spans="1:18" x14ac:dyDescent="0.25">
      <c r="A7" s="55" t="s">
        <v>136</v>
      </c>
      <c r="B7" s="55" t="s">
        <v>1614</v>
      </c>
      <c r="C7" s="55" t="s">
        <v>1990</v>
      </c>
      <c r="D7" s="55" t="s">
        <v>1991</v>
      </c>
      <c r="E7">
        <v>9</v>
      </c>
      <c r="F7">
        <v>82</v>
      </c>
      <c r="G7" s="55" t="s">
        <v>860</v>
      </c>
      <c r="H7" s="55" t="s">
        <v>684</v>
      </c>
      <c r="I7" s="55"/>
      <c r="J7" s="55"/>
      <c r="K7" s="55" t="s">
        <v>861</v>
      </c>
      <c r="L7" s="55" t="s">
        <v>249</v>
      </c>
      <c r="M7">
        <v>5</v>
      </c>
      <c r="N7" s="55" t="s">
        <v>530</v>
      </c>
      <c r="O7" s="55" t="s">
        <v>527</v>
      </c>
      <c r="P7" s="55" t="s">
        <v>1997</v>
      </c>
    </row>
    <row r="8" spans="1:18" x14ac:dyDescent="0.25">
      <c r="A8" s="55" t="s">
        <v>136</v>
      </c>
      <c r="B8" s="55" t="s">
        <v>1614</v>
      </c>
      <c r="C8" s="55" t="s">
        <v>1990</v>
      </c>
      <c r="D8" s="55" t="s">
        <v>1991</v>
      </c>
      <c r="E8">
        <v>9</v>
      </c>
      <c r="F8">
        <v>82</v>
      </c>
      <c r="G8" s="55" t="s">
        <v>737</v>
      </c>
      <c r="H8" s="55"/>
      <c r="I8" s="55" t="s">
        <v>570</v>
      </c>
      <c r="J8" s="55" t="s">
        <v>560</v>
      </c>
      <c r="K8" s="55" t="s">
        <v>738</v>
      </c>
      <c r="L8" s="55" t="s">
        <v>243</v>
      </c>
      <c r="M8">
        <v>3</v>
      </c>
      <c r="N8" s="55" t="s">
        <v>530</v>
      </c>
      <c r="O8" s="55" t="s">
        <v>526</v>
      </c>
      <c r="P8" s="55" t="s">
        <v>911</v>
      </c>
    </row>
    <row r="9" spans="1:18" x14ac:dyDescent="0.25">
      <c r="A9" s="55" t="s">
        <v>136</v>
      </c>
      <c r="B9" s="55" t="s">
        <v>1614</v>
      </c>
      <c r="C9" s="55" t="s">
        <v>1990</v>
      </c>
      <c r="D9" s="55" t="s">
        <v>1991</v>
      </c>
      <c r="E9">
        <v>9</v>
      </c>
      <c r="F9">
        <v>82</v>
      </c>
      <c r="G9" s="55" t="s">
        <v>952</v>
      </c>
      <c r="H9" s="55" t="s">
        <v>753</v>
      </c>
      <c r="I9" s="55"/>
      <c r="J9" s="55"/>
      <c r="K9" s="55" t="s">
        <v>953</v>
      </c>
      <c r="L9" s="55" t="s">
        <v>249</v>
      </c>
      <c r="M9">
        <v>60</v>
      </c>
      <c r="N9" s="55" t="s">
        <v>530</v>
      </c>
      <c r="O9" s="55" t="s">
        <v>527</v>
      </c>
      <c r="P9" s="55" t="s">
        <v>1998</v>
      </c>
    </row>
    <row r="10" spans="1:18" x14ac:dyDescent="0.25">
      <c r="A10" s="55" t="s">
        <v>136</v>
      </c>
      <c r="B10" s="55" t="s">
        <v>1614</v>
      </c>
      <c r="C10" s="55" t="s">
        <v>1990</v>
      </c>
      <c r="D10" s="55" t="s">
        <v>1991</v>
      </c>
      <c r="E10">
        <v>9</v>
      </c>
      <c r="F10">
        <v>82</v>
      </c>
      <c r="G10" s="55" t="s">
        <v>956</v>
      </c>
      <c r="H10" s="55"/>
      <c r="I10" s="55" t="s">
        <v>570</v>
      </c>
      <c r="J10" s="55" t="s">
        <v>560</v>
      </c>
      <c r="K10" s="55" t="s">
        <v>957</v>
      </c>
      <c r="L10" s="55" t="s">
        <v>243</v>
      </c>
      <c r="M10">
        <v>3</v>
      </c>
      <c r="N10" s="55" t="s">
        <v>530</v>
      </c>
      <c r="O10" s="55" t="s">
        <v>526</v>
      </c>
      <c r="P10" s="55" t="s">
        <v>1999</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topLeftCell="H1" workbookViewId="0">
      <pane ySplit="1" topLeftCell="A2" activePane="bottomLeft" state="frozen"/>
      <selection activeCell="G1" sqref="G1"/>
      <selection pane="bottomLeft" activeCell="Q2" sqref="Q2"/>
    </sheetView>
  </sheetViews>
  <sheetFormatPr defaultRowHeight="13.2" x14ac:dyDescent="0.25"/>
  <cols>
    <col min="1" max="1" width="7.5546875" bestFit="1" customWidth="1"/>
    <col min="2" max="2" width="10" bestFit="1" customWidth="1"/>
    <col min="3" max="3" width="8.88671875" bestFit="1" customWidth="1"/>
    <col min="4" max="4" width="19" bestFit="1" customWidth="1"/>
    <col min="5" max="5" width="11.88671875" bestFit="1" customWidth="1"/>
    <col min="6" max="6" width="10.6640625" bestFit="1" customWidth="1"/>
    <col min="8" max="9" width="22.5546875" bestFit="1" customWidth="1"/>
    <col min="10" max="10" width="12.88671875" bestFit="1" customWidth="1"/>
    <col min="11" max="11" width="22.88671875"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8.664062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79.2" x14ac:dyDescent="0.25">
      <c r="A2" s="55" t="s">
        <v>138</v>
      </c>
      <c r="B2" s="55" t="s">
        <v>238</v>
      </c>
      <c r="C2" s="55" t="s">
        <v>1133</v>
      </c>
      <c r="D2" s="55" t="s">
        <v>1134</v>
      </c>
      <c r="E2">
        <v>40</v>
      </c>
      <c r="F2">
        <v>100</v>
      </c>
      <c r="G2" s="55" t="s">
        <v>241</v>
      </c>
      <c r="H2" s="55"/>
      <c r="I2" s="55" t="s">
        <v>569</v>
      </c>
      <c r="J2" s="55" t="s">
        <v>560</v>
      </c>
      <c r="K2" s="55" t="s">
        <v>242</v>
      </c>
      <c r="L2" s="55" t="s">
        <v>243</v>
      </c>
      <c r="M2">
        <v>7</v>
      </c>
      <c r="N2" s="55" t="s">
        <v>530</v>
      </c>
      <c r="O2" s="55" t="s">
        <v>526</v>
      </c>
      <c r="P2" s="55" t="s">
        <v>754</v>
      </c>
      <c r="Q2" s="60" t="s">
        <v>1204</v>
      </c>
    </row>
    <row r="3" spans="1:18" x14ac:dyDescent="0.25">
      <c r="A3" s="55" t="s">
        <v>138</v>
      </c>
      <c r="B3" s="55" t="s">
        <v>238</v>
      </c>
      <c r="C3" s="55" t="s">
        <v>1133</v>
      </c>
      <c r="D3" s="55" t="s">
        <v>1134</v>
      </c>
      <c r="E3">
        <v>40</v>
      </c>
      <c r="F3">
        <v>100</v>
      </c>
      <c r="G3" s="55" t="s">
        <v>244</v>
      </c>
      <c r="H3" s="55"/>
      <c r="I3" s="55" t="s">
        <v>570</v>
      </c>
      <c r="J3" s="55" t="s">
        <v>560</v>
      </c>
      <c r="K3" s="55" t="s">
        <v>245</v>
      </c>
      <c r="L3" s="55" t="s">
        <v>243</v>
      </c>
      <c r="M3">
        <v>3</v>
      </c>
      <c r="N3" s="55" t="s">
        <v>530</v>
      </c>
      <c r="O3" s="55" t="s">
        <v>526</v>
      </c>
      <c r="P3" s="55" t="s">
        <v>755</v>
      </c>
      <c r="Q3" s="55" t="s">
        <v>873</v>
      </c>
    </row>
    <row r="4" spans="1:18" x14ac:dyDescent="0.25">
      <c r="A4" s="55" t="s">
        <v>138</v>
      </c>
      <c r="B4" s="55" t="s">
        <v>238</v>
      </c>
      <c r="C4" s="55" t="s">
        <v>1133</v>
      </c>
      <c r="D4" s="55" t="s">
        <v>1134</v>
      </c>
      <c r="E4">
        <v>40</v>
      </c>
      <c r="F4">
        <v>100</v>
      </c>
      <c r="G4" s="55" t="s">
        <v>797</v>
      </c>
      <c r="H4" s="55"/>
      <c r="I4" s="55" t="s">
        <v>684</v>
      </c>
      <c r="J4" s="55" t="s">
        <v>560</v>
      </c>
      <c r="K4" s="55" t="s">
        <v>798</v>
      </c>
      <c r="L4" s="55" t="s">
        <v>243</v>
      </c>
      <c r="M4">
        <v>5</v>
      </c>
      <c r="N4" s="55" t="s">
        <v>530</v>
      </c>
      <c r="O4" s="55" t="s">
        <v>526</v>
      </c>
      <c r="P4" s="55" t="s">
        <v>872</v>
      </c>
      <c r="Q4" s="55" t="s">
        <v>873</v>
      </c>
    </row>
    <row r="5" spans="1:18" ht="52.8" x14ac:dyDescent="0.25">
      <c r="A5" s="55" t="s">
        <v>138</v>
      </c>
      <c r="B5" s="55" t="s">
        <v>238</v>
      </c>
      <c r="C5" s="55" t="s">
        <v>1133</v>
      </c>
      <c r="D5" s="55" t="s">
        <v>1134</v>
      </c>
      <c r="E5">
        <v>40</v>
      </c>
      <c r="F5">
        <v>100</v>
      </c>
      <c r="G5" s="55" t="s">
        <v>1135</v>
      </c>
      <c r="H5" s="55"/>
      <c r="I5" s="55" t="s">
        <v>684</v>
      </c>
      <c r="J5" s="55" t="s">
        <v>560</v>
      </c>
      <c r="K5" s="55" t="s">
        <v>1136</v>
      </c>
      <c r="L5" s="55" t="s">
        <v>243</v>
      </c>
      <c r="M5">
        <v>5</v>
      </c>
      <c r="N5" s="55" t="s">
        <v>530</v>
      </c>
      <c r="O5" s="55" t="s">
        <v>1103</v>
      </c>
      <c r="P5" s="55" t="s">
        <v>1206</v>
      </c>
      <c r="Q5" s="59" t="s">
        <v>1205</v>
      </c>
    </row>
    <row r="6" spans="1:18" ht="39.6" x14ac:dyDescent="0.25">
      <c r="A6" s="55" t="s">
        <v>138</v>
      </c>
      <c r="B6" s="55" t="s">
        <v>238</v>
      </c>
      <c r="C6" s="55" t="s">
        <v>1133</v>
      </c>
      <c r="D6" s="55" t="s">
        <v>1134</v>
      </c>
      <c r="E6">
        <v>40</v>
      </c>
      <c r="F6">
        <v>100</v>
      </c>
      <c r="G6" s="55" t="s">
        <v>1137</v>
      </c>
      <c r="H6" s="55" t="s">
        <v>571</v>
      </c>
      <c r="I6" s="55"/>
      <c r="J6" s="55"/>
      <c r="K6" s="55" t="s">
        <v>1138</v>
      </c>
      <c r="L6" s="55" t="s">
        <v>249</v>
      </c>
      <c r="M6">
        <v>1</v>
      </c>
      <c r="N6" s="55" t="s">
        <v>530</v>
      </c>
      <c r="O6" s="55" t="s">
        <v>526</v>
      </c>
      <c r="P6" s="59" t="s">
        <v>1208</v>
      </c>
      <c r="Q6" s="59" t="s">
        <v>1207</v>
      </c>
    </row>
    <row r="7" spans="1:18" ht="52.8" x14ac:dyDescent="0.25">
      <c r="A7" s="55" t="s">
        <v>138</v>
      </c>
      <c r="B7" s="55" t="s">
        <v>238</v>
      </c>
      <c r="C7" s="55" t="s">
        <v>1133</v>
      </c>
      <c r="D7" s="55" t="s">
        <v>1134</v>
      </c>
      <c r="E7">
        <v>40</v>
      </c>
      <c r="F7">
        <v>100</v>
      </c>
      <c r="G7" s="55" t="s">
        <v>1139</v>
      </c>
      <c r="H7" s="55"/>
      <c r="I7" s="55" t="s">
        <v>684</v>
      </c>
      <c r="J7" s="55" t="s">
        <v>560</v>
      </c>
      <c r="K7" s="55" t="s">
        <v>1140</v>
      </c>
      <c r="L7" s="55" t="s">
        <v>243</v>
      </c>
      <c r="M7">
        <v>5</v>
      </c>
      <c r="N7" s="55" t="s">
        <v>531</v>
      </c>
      <c r="O7" s="55" t="s">
        <v>1103</v>
      </c>
      <c r="P7" s="55" t="s">
        <v>1209</v>
      </c>
      <c r="Q7" s="59" t="s">
        <v>1205</v>
      </c>
    </row>
    <row r="8" spans="1:18" ht="39.6" x14ac:dyDescent="0.25">
      <c r="A8" s="55" t="s">
        <v>138</v>
      </c>
      <c r="B8" s="55" t="s">
        <v>238</v>
      </c>
      <c r="C8" s="55" t="s">
        <v>1133</v>
      </c>
      <c r="D8" s="55" t="s">
        <v>1134</v>
      </c>
      <c r="E8">
        <v>40</v>
      </c>
      <c r="F8">
        <v>100</v>
      </c>
      <c r="G8" s="55" t="s">
        <v>1141</v>
      </c>
      <c r="H8" s="55" t="s">
        <v>571</v>
      </c>
      <c r="I8" s="55"/>
      <c r="J8" s="55"/>
      <c r="K8" s="55" t="s">
        <v>1142</v>
      </c>
      <c r="L8" s="55" t="s">
        <v>249</v>
      </c>
      <c r="M8">
        <v>1</v>
      </c>
      <c r="N8" s="55" t="s">
        <v>530</v>
      </c>
      <c r="O8" s="55" t="s">
        <v>526</v>
      </c>
      <c r="P8" s="59" t="s">
        <v>1210</v>
      </c>
      <c r="Q8" s="59" t="s">
        <v>1211</v>
      </c>
    </row>
    <row r="9" spans="1:18" ht="52.8" x14ac:dyDescent="0.25">
      <c r="A9" s="55" t="s">
        <v>138</v>
      </c>
      <c r="B9" s="55" t="s">
        <v>238</v>
      </c>
      <c r="C9" s="55" t="s">
        <v>1133</v>
      </c>
      <c r="D9" s="55" t="s">
        <v>1134</v>
      </c>
      <c r="E9">
        <v>40</v>
      </c>
      <c r="F9">
        <v>100</v>
      </c>
      <c r="G9" s="55" t="s">
        <v>1143</v>
      </c>
      <c r="H9" s="55" t="s">
        <v>604</v>
      </c>
      <c r="I9" s="55"/>
      <c r="J9" s="55"/>
      <c r="K9" s="55" t="s">
        <v>1144</v>
      </c>
      <c r="L9" s="55" t="s">
        <v>249</v>
      </c>
      <c r="M9">
        <v>2</v>
      </c>
      <c r="N9" s="55" t="s">
        <v>530</v>
      </c>
      <c r="O9" s="55" t="s">
        <v>1103</v>
      </c>
      <c r="P9" s="55" t="s">
        <v>1212</v>
      </c>
      <c r="Q9" s="59" t="s">
        <v>1205</v>
      </c>
    </row>
    <row r="10" spans="1:18" ht="39.6" x14ac:dyDescent="0.25">
      <c r="A10" s="55" t="s">
        <v>138</v>
      </c>
      <c r="B10" s="55" t="s">
        <v>238</v>
      </c>
      <c r="C10" s="55" t="s">
        <v>1133</v>
      </c>
      <c r="D10" s="55" t="s">
        <v>1134</v>
      </c>
      <c r="E10">
        <v>40</v>
      </c>
      <c r="F10">
        <v>100</v>
      </c>
      <c r="G10" s="55" t="s">
        <v>1145</v>
      </c>
      <c r="H10" s="55" t="s">
        <v>571</v>
      </c>
      <c r="I10" s="55"/>
      <c r="J10" s="55"/>
      <c r="K10" s="55" t="s">
        <v>1146</v>
      </c>
      <c r="L10" s="55" t="s">
        <v>249</v>
      </c>
      <c r="M10">
        <v>1</v>
      </c>
      <c r="N10" s="55" t="s">
        <v>530</v>
      </c>
      <c r="O10" s="55" t="s">
        <v>526</v>
      </c>
      <c r="P10" s="59" t="s">
        <v>1213</v>
      </c>
      <c r="Q10" s="59" t="s">
        <v>1214</v>
      </c>
    </row>
    <row r="11" spans="1:18" ht="52.8" x14ac:dyDescent="0.25">
      <c r="A11" s="55" t="s">
        <v>138</v>
      </c>
      <c r="B11" s="55" t="s">
        <v>238</v>
      </c>
      <c r="C11" s="55" t="s">
        <v>1133</v>
      </c>
      <c r="D11" s="55" t="s">
        <v>1134</v>
      </c>
      <c r="E11">
        <v>40</v>
      </c>
      <c r="F11">
        <v>100</v>
      </c>
      <c r="G11" s="55" t="s">
        <v>1147</v>
      </c>
      <c r="H11" s="55"/>
      <c r="I11" s="55" t="s">
        <v>648</v>
      </c>
      <c r="J11" s="55" t="s">
        <v>560</v>
      </c>
      <c r="K11" s="55" t="s">
        <v>1148</v>
      </c>
      <c r="L11" s="55" t="s">
        <v>243</v>
      </c>
      <c r="M11">
        <v>8</v>
      </c>
      <c r="N11" s="55" t="s">
        <v>530</v>
      </c>
      <c r="O11" s="55" t="s">
        <v>1103</v>
      </c>
      <c r="P11" s="55" t="s">
        <v>1215</v>
      </c>
      <c r="Q11" s="59" t="s">
        <v>1205</v>
      </c>
    </row>
    <row r="12" spans="1:18" ht="39.6" x14ac:dyDescent="0.25">
      <c r="A12" s="55" t="s">
        <v>138</v>
      </c>
      <c r="B12" s="55" t="s">
        <v>238</v>
      </c>
      <c r="C12" s="55" t="s">
        <v>1133</v>
      </c>
      <c r="D12" s="55" t="s">
        <v>1134</v>
      </c>
      <c r="E12">
        <v>40</v>
      </c>
      <c r="F12">
        <v>100</v>
      </c>
      <c r="G12" s="55" t="s">
        <v>1149</v>
      </c>
      <c r="H12" s="55" t="s">
        <v>571</v>
      </c>
      <c r="I12" s="55"/>
      <c r="J12" s="55"/>
      <c r="K12" s="55" t="s">
        <v>1150</v>
      </c>
      <c r="L12" s="55" t="s">
        <v>249</v>
      </c>
      <c r="M12">
        <v>1</v>
      </c>
      <c r="N12" s="55" t="s">
        <v>530</v>
      </c>
      <c r="O12" s="55" t="s">
        <v>526</v>
      </c>
      <c r="P12" s="59" t="s">
        <v>1216</v>
      </c>
      <c r="Q12" s="59" t="s">
        <v>1217</v>
      </c>
    </row>
    <row r="13" spans="1:18" ht="52.8" x14ac:dyDescent="0.25">
      <c r="A13" s="55" t="s">
        <v>138</v>
      </c>
      <c r="B13" s="55" t="s">
        <v>238</v>
      </c>
      <c r="C13" s="55" t="s">
        <v>1133</v>
      </c>
      <c r="D13" s="55" t="s">
        <v>1134</v>
      </c>
      <c r="E13">
        <v>40</v>
      </c>
      <c r="F13">
        <v>100</v>
      </c>
      <c r="G13" s="55" t="s">
        <v>1151</v>
      </c>
      <c r="H13" s="55"/>
      <c r="I13" s="55" t="s">
        <v>894</v>
      </c>
      <c r="J13" s="55" t="s">
        <v>560</v>
      </c>
      <c r="K13" s="55" t="s">
        <v>1152</v>
      </c>
      <c r="L13" s="55" t="s">
        <v>243</v>
      </c>
      <c r="M13">
        <v>4</v>
      </c>
      <c r="N13" s="55" t="s">
        <v>530</v>
      </c>
      <c r="O13" s="55" t="s">
        <v>1103</v>
      </c>
      <c r="P13" s="55" t="s">
        <v>1218</v>
      </c>
      <c r="Q13" s="59" t="s">
        <v>1205</v>
      </c>
    </row>
    <row r="14" spans="1:18" ht="39.6" x14ac:dyDescent="0.25">
      <c r="A14" s="55" t="s">
        <v>138</v>
      </c>
      <c r="B14" s="55" t="s">
        <v>238</v>
      </c>
      <c r="C14" s="55" t="s">
        <v>1133</v>
      </c>
      <c r="D14" s="55" t="s">
        <v>1134</v>
      </c>
      <c r="E14">
        <v>40</v>
      </c>
      <c r="F14">
        <v>100</v>
      </c>
      <c r="G14" s="55" t="s">
        <v>1153</v>
      </c>
      <c r="H14" s="55" t="s">
        <v>571</v>
      </c>
      <c r="I14" s="55"/>
      <c r="J14" s="55"/>
      <c r="K14" s="55" t="s">
        <v>1154</v>
      </c>
      <c r="L14" s="55" t="s">
        <v>249</v>
      </c>
      <c r="M14">
        <v>1</v>
      </c>
      <c r="N14" s="55" t="s">
        <v>530</v>
      </c>
      <c r="O14" s="55" t="s">
        <v>526</v>
      </c>
      <c r="P14" s="59" t="s">
        <v>1219</v>
      </c>
      <c r="Q14" s="59" t="s">
        <v>1220</v>
      </c>
    </row>
    <row r="15" spans="1:18" ht="79.2" x14ac:dyDescent="0.25">
      <c r="A15" s="55" t="s">
        <v>138</v>
      </c>
      <c r="B15" s="55" t="s">
        <v>238</v>
      </c>
      <c r="C15" s="55" t="s">
        <v>1133</v>
      </c>
      <c r="D15" s="55" t="s">
        <v>1134</v>
      </c>
      <c r="E15">
        <v>40</v>
      </c>
      <c r="F15">
        <v>100</v>
      </c>
      <c r="G15" s="55" t="s">
        <v>1155</v>
      </c>
      <c r="H15" s="55"/>
      <c r="I15" s="55" t="s">
        <v>894</v>
      </c>
      <c r="J15" s="55" t="s">
        <v>560</v>
      </c>
      <c r="K15" s="55" t="s">
        <v>1156</v>
      </c>
      <c r="L15" s="55" t="s">
        <v>243</v>
      </c>
      <c r="M15">
        <v>4</v>
      </c>
      <c r="N15" s="55" t="s">
        <v>539</v>
      </c>
      <c r="O15" s="55" t="s">
        <v>1103</v>
      </c>
      <c r="P15" s="55" t="s">
        <v>1221</v>
      </c>
      <c r="Q15" s="59" t="s">
        <v>1222</v>
      </c>
    </row>
    <row r="16" spans="1:18" ht="39.6" x14ac:dyDescent="0.25">
      <c r="A16" s="55" t="s">
        <v>138</v>
      </c>
      <c r="B16" s="55" t="s">
        <v>238</v>
      </c>
      <c r="C16" s="55" t="s">
        <v>1133</v>
      </c>
      <c r="D16" s="55" t="s">
        <v>1134</v>
      </c>
      <c r="E16">
        <v>40</v>
      </c>
      <c r="F16">
        <v>100</v>
      </c>
      <c r="G16" s="55" t="s">
        <v>1157</v>
      </c>
      <c r="H16" s="55" t="s">
        <v>571</v>
      </c>
      <c r="I16" s="55"/>
      <c r="J16" s="55"/>
      <c r="K16" s="55" t="s">
        <v>1158</v>
      </c>
      <c r="L16" s="55" t="s">
        <v>249</v>
      </c>
      <c r="M16">
        <v>1</v>
      </c>
      <c r="N16" s="55" t="s">
        <v>530</v>
      </c>
      <c r="O16" s="55" t="s">
        <v>526</v>
      </c>
      <c r="P16" s="59" t="s">
        <v>1223</v>
      </c>
      <c r="Q16" s="59" t="s">
        <v>1224</v>
      </c>
    </row>
    <row r="17" spans="1:17" ht="26.4" x14ac:dyDescent="0.25">
      <c r="A17" s="55" t="s">
        <v>138</v>
      </c>
      <c r="B17" s="55" t="s">
        <v>238</v>
      </c>
      <c r="C17" s="55" t="s">
        <v>1133</v>
      </c>
      <c r="D17" s="55" t="s">
        <v>1134</v>
      </c>
      <c r="E17">
        <v>40</v>
      </c>
      <c r="F17">
        <v>100</v>
      </c>
      <c r="G17" s="55" t="s">
        <v>1159</v>
      </c>
      <c r="H17" s="55"/>
      <c r="I17" s="55" t="s">
        <v>605</v>
      </c>
      <c r="J17" s="55" t="s">
        <v>560</v>
      </c>
      <c r="K17" s="55" t="s">
        <v>1160</v>
      </c>
      <c r="L17" s="55" t="s">
        <v>243</v>
      </c>
      <c r="M17">
        <v>11</v>
      </c>
      <c r="N17" s="55" t="s">
        <v>531</v>
      </c>
      <c r="O17" s="55" t="s">
        <v>526</v>
      </c>
      <c r="P17" s="55" t="s">
        <v>1225</v>
      </c>
      <c r="Q17" s="59" t="s">
        <v>1226</v>
      </c>
    </row>
    <row r="18" spans="1:17" x14ac:dyDescent="0.25">
      <c r="A18" s="55" t="s">
        <v>138</v>
      </c>
      <c r="B18" s="55" t="s">
        <v>238</v>
      </c>
      <c r="C18" s="55" t="s">
        <v>1133</v>
      </c>
      <c r="D18" s="55" t="s">
        <v>1134</v>
      </c>
      <c r="E18">
        <v>40</v>
      </c>
      <c r="F18">
        <v>100</v>
      </c>
      <c r="G18" s="55" t="s">
        <v>1161</v>
      </c>
      <c r="H18" s="55" t="s">
        <v>571</v>
      </c>
      <c r="I18" s="55"/>
      <c r="J18" s="55"/>
      <c r="K18" s="55" t="s">
        <v>1162</v>
      </c>
      <c r="L18" s="55" t="s">
        <v>249</v>
      </c>
      <c r="M18">
        <v>1</v>
      </c>
      <c r="N18" s="55" t="s">
        <v>530</v>
      </c>
      <c r="O18" s="55" t="s">
        <v>527</v>
      </c>
      <c r="P18" s="59" t="s">
        <v>1227</v>
      </c>
      <c r="Q18" s="59" t="s">
        <v>1228</v>
      </c>
    </row>
    <row r="19" spans="1:17" x14ac:dyDescent="0.25">
      <c r="A19" s="55" t="s">
        <v>138</v>
      </c>
      <c r="B19" s="55" t="s">
        <v>238</v>
      </c>
      <c r="C19" s="55" t="s">
        <v>1133</v>
      </c>
      <c r="D19" s="55" t="s">
        <v>1134</v>
      </c>
      <c r="E19">
        <v>40</v>
      </c>
      <c r="F19">
        <v>100</v>
      </c>
      <c r="G19" s="55" t="s">
        <v>1163</v>
      </c>
      <c r="H19" s="55" t="s">
        <v>571</v>
      </c>
      <c r="I19" s="55"/>
      <c r="J19" s="55"/>
      <c r="K19" s="55" t="s">
        <v>1164</v>
      </c>
      <c r="L19" s="55" t="s">
        <v>249</v>
      </c>
      <c r="M19">
        <v>1</v>
      </c>
      <c r="N19" s="55" t="s">
        <v>530</v>
      </c>
      <c r="O19" s="55" t="s">
        <v>527</v>
      </c>
      <c r="P19" s="55" t="s">
        <v>1229</v>
      </c>
      <c r="Q19" s="59" t="s">
        <v>1228</v>
      </c>
    </row>
    <row r="20" spans="1:17" ht="26.4" x14ac:dyDescent="0.25">
      <c r="A20" s="55" t="s">
        <v>138</v>
      </c>
      <c r="B20" s="55" t="s">
        <v>238</v>
      </c>
      <c r="C20" s="55" t="s">
        <v>1133</v>
      </c>
      <c r="D20" s="55" t="s">
        <v>1134</v>
      </c>
      <c r="E20">
        <v>40</v>
      </c>
      <c r="F20">
        <v>100</v>
      </c>
      <c r="G20" s="55" t="s">
        <v>1165</v>
      </c>
      <c r="H20" s="55"/>
      <c r="I20" s="55" t="s">
        <v>571</v>
      </c>
      <c r="J20" s="55" t="s">
        <v>560</v>
      </c>
      <c r="K20" s="55" t="s">
        <v>1166</v>
      </c>
      <c r="L20" s="55" t="s">
        <v>243</v>
      </c>
      <c r="M20">
        <v>1</v>
      </c>
      <c r="N20" s="55" t="s">
        <v>539</v>
      </c>
      <c r="O20" s="55" t="s">
        <v>527</v>
      </c>
      <c r="P20" s="59" t="s">
        <v>1230</v>
      </c>
      <c r="Q20" s="59" t="s">
        <v>1231</v>
      </c>
    </row>
    <row r="21" spans="1:17" x14ac:dyDescent="0.25">
      <c r="A21" s="55" t="s">
        <v>138</v>
      </c>
      <c r="B21" s="55" t="s">
        <v>238</v>
      </c>
      <c r="C21" s="55" t="s">
        <v>1133</v>
      </c>
      <c r="D21" s="55" t="s">
        <v>1134</v>
      </c>
      <c r="E21">
        <v>40</v>
      </c>
      <c r="F21">
        <v>100</v>
      </c>
      <c r="G21" s="55" t="s">
        <v>1167</v>
      </c>
      <c r="H21" s="55" t="s">
        <v>571</v>
      </c>
      <c r="I21" s="55"/>
      <c r="J21" s="55"/>
      <c r="K21" s="55" t="s">
        <v>1168</v>
      </c>
      <c r="L21" s="55" t="s">
        <v>249</v>
      </c>
      <c r="M21">
        <v>1</v>
      </c>
      <c r="N21" s="55" t="s">
        <v>530</v>
      </c>
      <c r="O21" s="55" t="s">
        <v>527</v>
      </c>
      <c r="P21" s="55" t="s">
        <v>1232</v>
      </c>
      <c r="Q21" s="59" t="s">
        <v>1228</v>
      </c>
    </row>
    <row r="22" spans="1:17" x14ac:dyDescent="0.25">
      <c r="A22" s="55" t="s">
        <v>138</v>
      </c>
      <c r="B22" s="55" t="s">
        <v>238</v>
      </c>
      <c r="C22" s="55" t="s">
        <v>1133</v>
      </c>
      <c r="D22" s="55" t="s">
        <v>1134</v>
      </c>
      <c r="E22">
        <v>40</v>
      </c>
      <c r="F22">
        <v>100</v>
      </c>
      <c r="G22" s="55" t="s">
        <v>1169</v>
      </c>
      <c r="H22" s="55" t="s">
        <v>571</v>
      </c>
      <c r="I22" s="55"/>
      <c r="J22" s="55"/>
      <c r="K22" s="55" t="s">
        <v>1170</v>
      </c>
      <c r="L22" s="55" t="s">
        <v>249</v>
      </c>
      <c r="M22">
        <v>1</v>
      </c>
      <c r="N22" s="55" t="s">
        <v>530</v>
      </c>
      <c r="O22" s="55" t="s">
        <v>527</v>
      </c>
      <c r="P22" s="59" t="s">
        <v>1233</v>
      </c>
      <c r="Q22" s="59" t="s">
        <v>1228</v>
      </c>
    </row>
    <row r="23" spans="1:17" x14ac:dyDescent="0.25">
      <c r="A23" s="55" t="s">
        <v>138</v>
      </c>
      <c r="B23" s="55" t="s">
        <v>238</v>
      </c>
      <c r="C23" s="55" t="s">
        <v>1133</v>
      </c>
      <c r="D23" s="55" t="s">
        <v>1134</v>
      </c>
      <c r="E23">
        <v>40</v>
      </c>
      <c r="F23">
        <v>100</v>
      </c>
      <c r="G23" s="55" t="s">
        <v>1171</v>
      </c>
      <c r="H23" s="55" t="s">
        <v>571</v>
      </c>
      <c r="I23" s="55"/>
      <c r="J23" s="55"/>
      <c r="K23" s="55" t="s">
        <v>1172</v>
      </c>
      <c r="L23" s="55" t="s">
        <v>249</v>
      </c>
      <c r="M23">
        <v>1</v>
      </c>
      <c r="N23" s="55" t="s">
        <v>530</v>
      </c>
      <c r="O23" s="55" t="s">
        <v>527</v>
      </c>
      <c r="P23" s="55" t="s">
        <v>1235</v>
      </c>
      <c r="Q23" s="59" t="s">
        <v>1234</v>
      </c>
    </row>
    <row r="24" spans="1:17" x14ac:dyDescent="0.25">
      <c r="A24" s="55" t="s">
        <v>138</v>
      </c>
      <c r="B24" s="55" t="s">
        <v>238</v>
      </c>
      <c r="C24" s="55" t="s">
        <v>1133</v>
      </c>
      <c r="D24" s="55" t="s">
        <v>1134</v>
      </c>
      <c r="E24">
        <v>40</v>
      </c>
      <c r="F24">
        <v>100</v>
      </c>
      <c r="G24" s="55" t="s">
        <v>1173</v>
      </c>
      <c r="H24" s="55" t="s">
        <v>604</v>
      </c>
      <c r="I24" s="55"/>
      <c r="J24" s="55"/>
      <c r="K24" s="55" t="s">
        <v>1174</v>
      </c>
      <c r="L24" s="55" t="s">
        <v>249</v>
      </c>
      <c r="M24">
        <v>2</v>
      </c>
      <c r="N24" s="55" t="s">
        <v>530</v>
      </c>
      <c r="O24" s="55" t="s">
        <v>527</v>
      </c>
      <c r="P24" s="59" t="s">
        <v>1236</v>
      </c>
    </row>
    <row r="25" spans="1:17" x14ac:dyDescent="0.25">
      <c r="A25" s="55" t="s">
        <v>138</v>
      </c>
      <c r="B25" s="55" t="s">
        <v>238</v>
      </c>
      <c r="C25" s="55" t="s">
        <v>1133</v>
      </c>
      <c r="D25" s="55" t="s">
        <v>1134</v>
      </c>
      <c r="E25">
        <v>40</v>
      </c>
      <c r="F25">
        <v>100</v>
      </c>
      <c r="G25" s="55" t="s">
        <v>1175</v>
      </c>
      <c r="H25" s="55" t="s">
        <v>571</v>
      </c>
      <c r="I25" s="55"/>
      <c r="J25" s="55"/>
      <c r="K25" s="55" t="s">
        <v>1176</v>
      </c>
      <c r="L25" s="55" t="s">
        <v>249</v>
      </c>
      <c r="M25">
        <v>1</v>
      </c>
      <c r="N25" s="55" t="s">
        <v>530</v>
      </c>
      <c r="O25" s="55" t="s">
        <v>527</v>
      </c>
      <c r="P25" s="55" t="s">
        <v>1237</v>
      </c>
      <c r="Q25" s="59" t="s">
        <v>1228</v>
      </c>
    </row>
    <row r="26" spans="1:17" x14ac:dyDescent="0.25">
      <c r="A26" s="55" t="s">
        <v>138</v>
      </c>
      <c r="B26" s="55" t="s">
        <v>238</v>
      </c>
      <c r="C26" s="55" t="s">
        <v>1133</v>
      </c>
      <c r="D26" s="55" t="s">
        <v>1134</v>
      </c>
      <c r="E26">
        <v>40</v>
      </c>
      <c r="F26">
        <v>100</v>
      </c>
      <c r="G26" s="55" t="s">
        <v>1177</v>
      </c>
      <c r="H26" s="55" t="s">
        <v>571</v>
      </c>
      <c r="I26" s="55"/>
      <c r="J26" s="55"/>
      <c r="K26" s="55" t="s">
        <v>1178</v>
      </c>
      <c r="L26" s="55" t="s">
        <v>249</v>
      </c>
      <c r="M26">
        <v>1</v>
      </c>
      <c r="N26" s="55" t="s">
        <v>530</v>
      </c>
      <c r="O26" s="55" t="s">
        <v>527</v>
      </c>
      <c r="P26" s="59" t="s">
        <v>1238</v>
      </c>
      <c r="Q26" s="59" t="s">
        <v>1228</v>
      </c>
    </row>
    <row r="27" spans="1:17" x14ac:dyDescent="0.25">
      <c r="A27" s="55" t="s">
        <v>138</v>
      </c>
      <c r="B27" s="55" t="s">
        <v>238</v>
      </c>
      <c r="C27" s="55" t="s">
        <v>1133</v>
      </c>
      <c r="D27" s="55" t="s">
        <v>1134</v>
      </c>
      <c r="E27">
        <v>40</v>
      </c>
      <c r="F27">
        <v>100</v>
      </c>
      <c r="G27" s="55" t="s">
        <v>1179</v>
      </c>
      <c r="H27" s="55" t="s">
        <v>571</v>
      </c>
      <c r="I27" s="55"/>
      <c r="J27" s="55"/>
      <c r="K27" s="55" t="s">
        <v>1180</v>
      </c>
      <c r="L27" s="55" t="s">
        <v>249</v>
      </c>
      <c r="M27">
        <v>1</v>
      </c>
      <c r="N27" s="55" t="s">
        <v>530</v>
      </c>
      <c r="O27" s="55" t="s">
        <v>527</v>
      </c>
      <c r="P27" s="55" t="s">
        <v>1239</v>
      </c>
      <c r="Q27" s="59" t="s">
        <v>1228</v>
      </c>
    </row>
    <row r="28" spans="1:17" x14ac:dyDescent="0.25">
      <c r="A28" s="55" t="s">
        <v>138</v>
      </c>
      <c r="B28" s="55" t="s">
        <v>238</v>
      </c>
      <c r="C28" s="55" t="s">
        <v>1133</v>
      </c>
      <c r="D28" s="55" t="s">
        <v>1134</v>
      </c>
      <c r="E28">
        <v>40</v>
      </c>
      <c r="F28">
        <v>100</v>
      </c>
      <c r="G28" s="55" t="s">
        <v>1181</v>
      </c>
      <c r="H28" s="55" t="s">
        <v>571</v>
      </c>
      <c r="I28" s="55"/>
      <c r="J28" s="55"/>
      <c r="K28" s="55" t="s">
        <v>1182</v>
      </c>
      <c r="L28" s="55" t="s">
        <v>249</v>
      </c>
      <c r="M28">
        <v>1</v>
      </c>
      <c r="N28" s="55" t="s">
        <v>530</v>
      </c>
      <c r="O28" s="55" t="s">
        <v>527</v>
      </c>
      <c r="P28" s="59" t="s">
        <v>1240</v>
      </c>
      <c r="Q28" s="59" t="s">
        <v>1228</v>
      </c>
    </row>
    <row r="29" spans="1:17" ht="79.2" x14ac:dyDescent="0.25">
      <c r="A29" s="55" t="s">
        <v>138</v>
      </c>
      <c r="B29" s="55" t="s">
        <v>238</v>
      </c>
      <c r="C29" s="55" t="s">
        <v>1133</v>
      </c>
      <c r="D29" s="55" t="s">
        <v>1134</v>
      </c>
      <c r="E29">
        <v>40</v>
      </c>
      <c r="F29">
        <v>100</v>
      </c>
      <c r="G29" s="55" t="s">
        <v>1183</v>
      </c>
      <c r="H29" s="55"/>
      <c r="I29" s="55" t="s">
        <v>570</v>
      </c>
      <c r="J29" s="55" t="s">
        <v>560</v>
      </c>
      <c r="K29" s="55" t="s">
        <v>1184</v>
      </c>
      <c r="L29" s="55" t="s">
        <v>243</v>
      </c>
      <c r="M29">
        <v>3</v>
      </c>
      <c r="N29" s="55" t="s">
        <v>539</v>
      </c>
      <c r="O29" s="55" t="s">
        <v>1103</v>
      </c>
      <c r="P29" s="55" t="s">
        <v>1241</v>
      </c>
      <c r="Q29" s="59" t="s">
        <v>1242</v>
      </c>
    </row>
    <row r="30" spans="1:17" ht="39.6" x14ac:dyDescent="0.25">
      <c r="A30" s="55" t="s">
        <v>138</v>
      </c>
      <c r="B30" s="55" t="s">
        <v>238</v>
      </c>
      <c r="C30" s="55" t="s">
        <v>1133</v>
      </c>
      <c r="D30" s="55" t="s">
        <v>1134</v>
      </c>
      <c r="E30">
        <v>40</v>
      </c>
      <c r="F30">
        <v>100</v>
      </c>
      <c r="G30" s="55" t="s">
        <v>1185</v>
      </c>
      <c r="H30" s="55" t="s">
        <v>571</v>
      </c>
      <c r="I30" s="55"/>
      <c r="J30" s="55"/>
      <c r="K30" s="55" t="s">
        <v>1186</v>
      </c>
      <c r="L30" s="55" t="s">
        <v>249</v>
      </c>
      <c r="M30">
        <v>1</v>
      </c>
      <c r="N30" s="55" t="s">
        <v>530</v>
      </c>
      <c r="O30" s="55" t="s">
        <v>526</v>
      </c>
      <c r="P30" s="59" t="s">
        <v>1243</v>
      </c>
      <c r="Q30" s="59" t="s">
        <v>1244</v>
      </c>
    </row>
    <row r="31" spans="1:17" x14ac:dyDescent="0.25">
      <c r="A31" s="55" t="s">
        <v>138</v>
      </c>
      <c r="B31" s="55" t="s">
        <v>238</v>
      </c>
      <c r="C31" s="55" t="s">
        <v>1133</v>
      </c>
      <c r="D31" s="55" t="s">
        <v>1134</v>
      </c>
      <c r="E31">
        <v>40</v>
      </c>
      <c r="F31">
        <v>100</v>
      </c>
      <c r="G31" s="55" t="s">
        <v>1187</v>
      </c>
      <c r="H31" s="55" t="s">
        <v>604</v>
      </c>
      <c r="I31" s="55"/>
      <c r="J31" s="55"/>
      <c r="K31" s="55" t="s">
        <v>1188</v>
      </c>
      <c r="L31" s="55" t="s">
        <v>249</v>
      </c>
      <c r="M31">
        <v>2</v>
      </c>
      <c r="N31" s="55" t="s">
        <v>530</v>
      </c>
      <c r="O31" s="55" t="s">
        <v>527</v>
      </c>
      <c r="P31" s="55" t="s">
        <v>532</v>
      </c>
    </row>
    <row r="32" spans="1:17" ht="26.4" x14ac:dyDescent="0.25">
      <c r="A32" s="55" t="s">
        <v>138</v>
      </c>
      <c r="B32" s="55" t="s">
        <v>238</v>
      </c>
      <c r="C32" s="55" t="s">
        <v>1133</v>
      </c>
      <c r="D32" s="55" t="s">
        <v>1134</v>
      </c>
      <c r="E32">
        <v>40</v>
      </c>
      <c r="F32">
        <v>100</v>
      </c>
      <c r="G32" s="55" t="s">
        <v>1189</v>
      </c>
      <c r="H32" s="55"/>
      <c r="I32" s="55" t="s">
        <v>569</v>
      </c>
      <c r="J32" s="55" t="s">
        <v>560</v>
      </c>
      <c r="K32" s="55" t="s">
        <v>1190</v>
      </c>
      <c r="L32" s="55" t="s">
        <v>243</v>
      </c>
      <c r="M32">
        <v>7</v>
      </c>
      <c r="N32" s="55" t="s">
        <v>531</v>
      </c>
      <c r="O32" s="55" t="s">
        <v>527</v>
      </c>
      <c r="P32" s="59" t="s">
        <v>1245</v>
      </c>
    </row>
    <row r="33" spans="1:17" x14ac:dyDescent="0.25">
      <c r="A33" s="55" t="s">
        <v>138</v>
      </c>
      <c r="B33" s="55" t="s">
        <v>238</v>
      </c>
      <c r="C33" s="55" t="s">
        <v>1133</v>
      </c>
      <c r="D33" s="55" t="s">
        <v>1134</v>
      </c>
      <c r="E33">
        <v>40</v>
      </c>
      <c r="F33">
        <v>100</v>
      </c>
      <c r="G33" s="55" t="s">
        <v>1191</v>
      </c>
      <c r="H33" s="55" t="s">
        <v>571</v>
      </c>
      <c r="I33" s="55"/>
      <c r="J33" s="55"/>
      <c r="K33" s="55" t="s">
        <v>1192</v>
      </c>
      <c r="L33" s="55" t="s">
        <v>249</v>
      </c>
      <c r="M33">
        <v>1</v>
      </c>
      <c r="N33" s="55" t="s">
        <v>531</v>
      </c>
      <c r="O33" s="55" t="s">
        <v>527</v>
      </c>
      <c r="P33" s="55" t="s">
        <v>1246</v>
      </c>
    </row>
    <row r="34" spans="1:17" x14ac:dyDescent="0.25">
      <c r="A34" s="55" t="s">
        <v>138</v>
      </c>
      <c r="B34" s="55" t="s">
        <v>238</v>
      </c>
      <c r="C34" s="55" t="s">
        <v>1133</v>
      </c>
      <c r="D34" s="55" t="s">
        <v>1134</v>
      </c>
      <c r="E34">
        <v>40</v>
      </c>
      <c r="F34">
        <v>100</v>
      </c>
      <c r="G34" s="55" t="s">
        <v>1193</v>
      </c>
      <c r="H34" s="55" t="s">
        <v>571</v>
      </c>
      <c r="I34" s="55"/>
      <c r="J34" s="55"/>
      <c r="K34" s="55" t="s">
        <v>1194</v>
      </c>
      <c r="L34" s="55" t="s">
        <v>249</v>
      </c>
      <c r="M34">
        <v>1</v>
      </c>
      <c r="N34" s="55" t="s">
        <v>531</v>
      </c>
      <c r="O34" s="55" t="s">
        <v>527</v>
      </c>
      <c r="P34" s="55" t="s">
        <v>1247</v>
      </c>
    </row>
    <row r="35" spans="1:17" x14ac:dyDescent="0.25">
      <c r="A35" s="55" t="s">
        <v>138</v>
      </c>
      <c r="B35" s="55" t="s">
        <v>238</v>
      </c>
      <c r="C35" s="55" t="s">
        <v>1133</v>
      </c>
      <c r="D35" s="55" t="s">
        <v>1134</v>
      </c>
      <c r="E35">
        <v>40</v>
      </c>
      <c r="F35">
        <v>100</v>
      </c>
      <c r="G35" s="55" t="s">
        <v>567</v>
      </c>
      <c r="H35" s="55" t="s">
        <v>571</v>
      </c>
      <c r="I35" s="55"/>
      <c r="J35" s="55"/>
      <c r="K35" s="55" t="s">
        <v>1195</v>
      </c>
      <c r="L35" s="55" t="s">
        <v>249</v>
      </c>
      <c r="M35">
        <v>1</v>
      </c>
      <c r="N35" s="55" t="s">
        <v>530</v>
      </c>
      <c r="O35" s="55" t="s">
        <v>527</v>
      </c>
      <c r="P35" s="55" t="s">
        <v>1248</v>
      </c>
      <c r="Q35" s="59" t="s">
        <v>1228</v>
      </c>
    </row>
    <row r="36" spans="1:17" ht="26.4" x14ac:dyDescent="0.25">
      <c r="A36" s="55" t="s">
        <v>138</v>
      </c>
      <c r="B36" s="55" t="s">
        <v>238</v>
      </c>
      <c r="C36" s="55" t="s">
        <v>1133</v>
      </c>
      <c r="D36" s="55" t="s">
        <v>1134</v>
      </c>
      <c r="E36">
        <v>40</v>
      </c>
      <c r="F36">
        <v>100</v>
      </c>
      <c r="G36" s="55" t="s">
        <v>1196</v>
      </c>
      <c r="H36" s="55" t="s">
        <v>571</v>
      </c>
      <c r="I36" s="55"/>
      <c r="J36" s="55"/>
      <c r="K36" s="55" t="s">
        <v>1197</v>
      </c>
      <c r="L36" s="55" t="s">
        <v>249</v>
      </c>
      <c r="M36">
        <v>1</v>
      </c>
      <c r="N36" s="55" t="s">
        <v>530</v>
      </c>
      <c r="O36" s="55" t="s">
        <v>527</v>
      </c>
      <c r="P36" s="59" t="s">
        <v>1249</v>
      </c>
      <c r="Q36" s="59" t="s">
        <v>1228</v>
      </c>
    </row>
    <row r="37" spans="1:17" ht="52.8" x14ac:dyDescent="0.25">
      <c r="A37" s="55" t="s">
        <v>138</v>
      </c>
      <c r="B37" s="55" t="s">
        <v>238</v>
      </c>
      <c r="C37" s="55" t="s">
        <v>1133</v>
      </c>
      <c r="D37" s="55" t="s">
        <v>1134</v>
      </c>
      <c r="E37">
        <v>40</v>
      </c>
      <c r="F37">
        <v>100</v>
      </c>
      <c r="G37" s="55" t="s">
        <v>602</v>
      </c>
      <c r="H37" s="55" t="s">
        <v>606</v>
      </c>
      <c r="I37" s="55"/>
      <c r="J37" s="55"/>
      <c r="K37" s="55" t="s">
        <v>603</v>
      </c>
      <c r="L37" s="55" t="s">
        <v>249</v>
      </c>
      <c r="M37">
        <v>9</v>
      </c>
      <c r="N37" s="55" t="s">
        <v>531</v>
      </c>
      <c r="O37" s="55" t="s">
        <v>526</v>
      </c>
      <c r="P37" s="59" t="s">
        <v>1251</v>
      </c>
      <c r="Q37" s="59" t="s">
        <v>1250</v>
      </c>
    </row>
    <row r="38" spans="1:17" ht="52.8" x14ac:dyDescent="0.25">
      <c r="A38" s="55" t="s">
        <v>138</v>
      </c>
      <c r="B38" s="55" t="s">
        <v>238</v>
      </c>
      <c r="C38" s="55" t="s">
        <v>1133</v>
      </c>
      <c r="D38" s="55" t="s">
        <v>1134</v>
      </c>
      <c r="E38">
        <v>40</v>
      </c>
      <c r="F38">
        <v>100</v>
      </c>
      <c r="G38" s="55" t="s">
        <v>1198</v>
      </c>
      <c r="H38" s="55" t="s">
        <v>648</v>
      </c>
      <c r="I38" s="55"/>
      <c r="J38" s="55"/>
      <c r="K38" s="55" t="s">
        <v>1199</v>
      </c>
      <c r="L38" s="55" t="s">
        <v>249</v>
      </c>
      <c r="M38">
        <v>8</v>
      </c>
      <c r="N38" s="55" t="s">
        <v>531</v>
      </c>
      <c r="O38" s="55" t="s">
        <v>526</v>
      </c>
      <c r="P38" s="55" t="s">
        <v>1252</v>
      </c>
      <c r="Q38" s="59" t="s">
        <v>1250</v>
      </c>
    </row>
    <row r="39" spans="1:17" ht="52.8" x14ac:dyDescent="0.25">
      <c r="A39" s="55" t="s">
        <v>138</v>
      </c>
      <c r="B39" s="55" t="s">
        <v>238</v>
      </c>
      <c r="C39" s="55" t="s">
        <v>1133</v>
      </c>
      <c r="D39" s="55" t="s">
        <v>1134</v>
      </c>
      <c r="E39">
        <v>40</v>
      </c>
      <c r="F39">
        <v>100</v>
      </c>
      <c r="G39" s="55" t="s">
        <v>1200</v>
      </c>
      <c r="H39" s="55"/>
      <c r="I39" s="55" t="s">
        <v>649</v>
      </c>
      <c r="J39" s="55" t="s">
        <v>560</v>
      </c>
      <c r="K39" s="55" t="s">
        <v>1201</v>
      </c>
      <c r="L39" s="55" t="s">
        <v>243</v>
      </c>
      <c r="M39">
        <v>10</v>
      </c>
      <c r="N39" s="55" t="s">
        <v>531</v>
      </c>
      <c r="O39" s="55" t="s">
        <v>526</v>
      </c>
      <c r="P39" s="59" t="s">
        <v>1253</v>
      </c>
      <c r="Q39" s="59" t="s">
        <v>1250</v>
      </c>
    </row>
    <row r="40" spans="1:17" ht="26.4" x14ac:dyDescent="0.25">
      <c r="A40" s="55" t="s">
        <v>138</v>
      </c>
      <c r="B40" s="55" t="s">
        <v>238</v>
      </c>
      <c r="C40" s="55" t="s">
        <v>1133</v>
      </c>
      <c r="D40" s="55" t="s">
        <v>1134</v>
      </c>
      <c r="E40">
        <v>40</v>
      </c>
      <c r="F40">
        <v>100</v>
      </c>
      <c r="G40" s="55" t="s">
        <v>600</v>
      </c>
      <c r="H40" s="55"/>
      <c r="I40" s="55" t="s">
        <v>605</v>
      </c>
      <c r="J40" s="55" t="s">
        <v>560</v>
      </c>
      <c r="K40" s="55" t="s">
        <v>601</v>
      </c>
      <c r="L40" s="55" t="s">
        <v>243</v>
      </c>
      <c r="M40">
        <v>11</v>
      </c>
      <c r="N40" s="55" t="s">
        <v>531</v>
      </c>
      <c r="P40" s="59" t="s">
        <v>1254</v>
      </c>
      <c r="Q40" s="59" t="s">
        <v>472</v>
      </c>
    </row>
    <row r="41" spans="1:17" ht="26.4" x14ac:dyDescent="0.25">
      <c r="A41" s="55" t="s">
        <v>138</v>
      </c>
      <c r="B41" s="55" t="s">
        <v>238</v>
      </c>
      <c r="C41" s="55" t="s">
        <v>1133</v>
      </c>
      <c r="D41" s="55" t="s">
        <v>1134</v>
      </c>
      <c r="E41">
        <v>40</v>
      </c>
      <c r="F41">
        <v>100</v>
      </c>
      <c r="G41" s="55" t="s">
        <v>1202</v>
      </c>
      <c r="H41" s="55"/>
      <c r="I41" s="55" t="s">
        <v>605</v>
      </c>
      <c r="J41" s="55" t="s">
        <v>560</v>
      </c>
      <c r="K41" s="55" t="s">
        <v>1203</v>
      </c>
      <c r="L41" s="55" t="s">
        <v>243</v>
      </c>
      <c r="M41">
        <v>11</v>
      </c>
      <c r="N41" s="55" t="s">
        <v>531</v>
      </c>
      <c r="P41" s="59" t="s">
        <v>1255</v>
      </c>
      <c r="Q41" s="59" t="s">
        <v>472</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topLeftCell="G1" workbookViewId="0">
      <selection activeCell="P4" sqref="P4"/>
    </sheetView>
  </sheetViews>
  <sheetFormatPr defaultRowHeight="13.2" x14ac:dyDescent="0.25"/>
  <cols>
    <col min="1" max="1" width="7.5546875" bestFit="1" customWidth="1"/>
    <col min="2" max="2" width="10" bestFit="1" customWidth="1"/>
    <col min="3" max="3" width="8.88671875" bestFit="1" customWidth="1"/>
    <col min="4" max="4" width="14.554687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6.4414062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79.2" x14ac:dyDescent="0.25">
      <c r="A2" s="55" t="s">
        <v>141</v>
      </c>
      <c r="B2" s="55" t="s">
        <v>238</v>
      </c>
      <c r="C2" s="55" t="s">
        <v>1256</v>
      </c>
      <c r="D2" s="55" t="s">
        <v>1257</v>
      </c>
      <c r="E2">
        <v>7</v>
      </c>
      <c r="F2">
        <v>26</v>
      </c>
      <c r="G2" s="55" t="s">
        <v>241</v>
      </c>
      <c r="H2" s="55"/>
      <c r="I2" s="55" t="s">
        <v>569</v>
      </c>
      <c r="J2" s="55" t="s">
        <v>560</v>
      </c>
      <c r="K2" s="55" t="s">
        <v>242</v>
      </c>
      <c r="L2" s="55" t="s">
        <v>243</v>
      </c>
      <c r="M2">
        <v>7</v>
      </c>
      <c r="N2" s="55" t="s">
        <v>530</v>
      </c>
      <c r="O2" s="55" t="s">
        <v>1260</v>
      </c>
      <c r="P2" s="55" t="s">
        <v>754</v>
      </c>
      <c r="Q2" s="59" t="s">
        <v>1261</v>
      </c>
    </row>
    <row r="3" spans="1:18" x14ac:dyDescent="0.25">
      <c r="A3" s="55" t="s">
        <v>141</v>
      </c>
      <c r="B3" s="55" t="s">
        <v>238</v>
      </c>
      <c r="C3" s="55" t="s">
        <v>1256</v>
      </c>
      <c r="D3" s="55" t="s">
        <v>1257</v>
      </c>
      <c r="E3">
        <v>7</v>
      </c>
      <c r="F3">
        <v>26</v>
      </c>
      <c r="G3" s="55" t="s">
        <v>244</v>
      </c>
      <c r="H3" s="55"/>
      <c r="I3" s="55" t="s">
        <v>570</v>
      </c>
      <c r="J3" s="55" t="s">
        <v>560</v>
      </c>
      <c r="K3" s="55" t="s">
        <v>245</v>
      </c>
      <c r="L3" s="55" t="s">
        <v>243</v>
      </c>
      <c r="M3">
        <v>3</v>
      </c>
      <c r="N3" s="55" t="s">
        <v>530</v>
      </c>
      <c r="O3" s="55" t="s">
        <v>1260</v>
      </c>
      <c r="P3" s="55" t="s">
        <v>755</v>
      </c>
      <c r="Q3" s="55" t="s">
        <v>873</v>
      </c>
    </row>
    <row r="4" spans="1:18" x14ac:dyDescent="0.25">
      <c r="A4" s="55" t="s">
        <v>141</v>
      </c>
      <c r="B4" s="55" t="s">
        <v>238</v>
      </c>
      <c r="C4" s="55" t="s">
        <v>1256</v>
      </c>
      <c r="D4" s="55" t="s">
        <v>1257</v>
      </c>
      <c r="E4">
        <v>7</v>
      </c>
      <c r="F4">
        <v>26</v>
      </c>
      <c r="G4" s="55" t="s">
        <v>797</v>
      </c>
      <c r="H4" s="55"/>
      <c r="I4" s="55" t="s">
        <v>684</v>
      </c>
      <c r="J4" s="55" t="s">
        <v>560</v>
      </c>
      <c r="K4" s="55" t="s">
        <v>798</v>
      </c>
      <c r="L4" s="55" t="s">
        <v>243</v>
      </c>
      <c r="M4">
        <v>5</v>
      </c>
      <c r="N4" s="55" t="s">
        <v>530</v>
      </c>
      <c r="O4" s="55" t="s">
        <v>1260</v>
      </c>
      <c r="P4" s="55" t="s">
        <v>872</v>
      </c>
      <c r="Q4" s="55" t="s">
        <v>873</v>
      </c>
    </row>
    <row r="5" spans="1:18" x14ac:dyDescent="0.25">
      <c r="A5" s="55" t="s">
        <v>141</v>
      </c>
      <c r="B5" s="55" t="s">
        <v>238</v>
      </c>
      <c r="C5" s="55" t="s">
        <v>1256</v>
      </c>
      <c r="D5" s="55" t="s">
        <v>1257</v>
      </c>
      <c r="E5">
        <v>7</v>
      </c>
      <c r="F5">
        <v>26</v>
      </c>
      <c r="G5" s="55" t="s">
        <v>323</v>
      </c>
      <c r="H5" s="55"/>
      <c r="I5" s="55" t="s">
        <v>648</v>
      </c>
      <c r="J5" s="55" t="s">
        <v>560</v>
      </c>
      <c r="K5" s="55" t="s">
        <v>324</v>
      </c>
      <c r="L5" s="55" t="s">
        <v>243</v>
      </c>
      <c r="M5">
        <v>8</v>
      </c>
      <c r="N5" s="55" t="s">
        <v>530</v>
      </c>
      <c r="O5" s="55" t="s">
        <v>1260</v>
      </c>
      <c r="P5" s="41" t="s">
        <v>780</v>
      </c>
      <c r="Q5" s="55" t="s">
        <v>873</v>
      </c>
    </row>
    <row r="6" spans="1:18" x14ac:dyDescent="0.25">
      <c r="A6" s="55" t="s">
        <v>141</v>
      </c>
      <c r="B6" s="55" t="s">
        <v>238</v>
      </c>
      <c r="C6" s="55" t="s">
        <v>1256</v>
      </c>
      <c r="D6" s="55" t="s">
        <v>1257</v>
      </c>
      <c r="E6">
        <v>7</v>
      </c>
      <c r="F6">
        <v>26</v>
      </c>
      <c r="G6" s="55" t="s">
        <v>1072</v>
      </c>
      <c r="H6" s="55" t="s">
        <v>569</v>
      </c>
      <c r="I6" s="55"/>
      <c r="J6" s="55"/>
      <c r="K6" s="55" t="s">
        <v>1073</v>
      </c>
      <c r="L6" s="55" t="s">
        <v>249</v>
      </c>
      <c r="M6">
        <v>7</v>
      </c>
      <c r="N6" s="55" t="s">
        <v>530</v>
      </c>
      <c r="O6" s="55" t="s">
        <v>1260</v>
      </c>
      <c r="P6" s="55" t="s">
        <v>1262</v>
      </c>
    </row>
    <row r="7" spans="1:18" x14ac:dyDescent="0.25">
      <c r="A7" s="55" t="s">
        <v>141</v>
      </c>
      <c r="B7" s="55" t="s">
        <v>238</v>
      </c>
      <c r="C7" s="55" t="s">
        <v>1256</v>
      </c>
      <c r="D7" s="55" t="s">
        <v>1257</v>
      </c>
      <c r="E7">
        <v>7</v>
      </c>
      <c r="F7">
        <v>26</v>
      </c>
      <c r="G7" s="55" t="s">
        <v>535</v>
      </c>
      <c r="H7" s="55" t="s">
        <v>604</v>
      </c>
      <c r="I7" s="55"/>
      <c r="J7" s="55"/>
      <c r="K7" s="55" t="s">
        <v>1074</v>
      </c>
      <c r="L7" s="55" t="s">
        <v>249</v>
      </c>
      <c r="M7">
        <v>2</v>
      </c>
      <c r="N7" s="55" t="s">
        <v>530</v>
      </c>
      <c r="O7" s="55" t="s">
        <v>1260</v>
      </c>
      <c r="P7" s="55" t="s">
        <v>1263</v>
      </c>
    </row>
    <row r="8" spans="1:18" x14ac:dyDescent="0.25">
      <c r="A8" s="55" t="s">
        <v>141</v>
      </c>
      <c r="B8" s="55" t="s">
        <v>238</v>
      </c>
      <c r="C8" s="55" t="s">
        <v>1256</v>
      </c>
      <c r="D8" s="55" t="s">
        <v>1257</v>
      </c>
      <c r="E8">
        <v>7</v>
      </c>
      <c r="F8">
        <v>26</v>
      </c>
      <c r="G8" s="55" t="s">
        <v>1258</v>
      </c>
      <c r="H8" s="55"/>
      <c r="I8" s="55" t="s">
        <v>684</v>
      </c>
      <c r="J8" s="55" t="s">
        <v>604</v>
      </c>
      <c r="K8" s="55" t="s">
        <v>1259</v>
      </c>
      <c r="L8" s="55" t="s">
        <v>243</v>
      </c>
      <c r="M8">
        <v>5</v>
      </c>
      <c r="N8" s="55" t="s">
        <v>530</v>
      </c>
      <c r="O8" s="55" t="s">
        <v>1260</v>
      </c>
      <c r="P8" s="55" t="s">
        <v>1264</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opLeftCell="E1" workbookViewId="0">
      <selection activeCell="P2" sqref="P2"/>
    </sheetView>
  </sheetViews>
  <sheetFormatPr defaultRowHeight="13.2" x14ac:dyDescent="0.25"/>
  <cols>
    <col min="1" max="1" width="7.5546875" bestFit="1" customWidth="1"/>
    <col min="2" max="2" width="10.33203125" bestFit="1" customWidth="1"/>
    <col min="3" max="3" width="8.88671875" bestFit="1" customWidth="1"/>
    <col min="4" max="4" width="11.5546875" bestFit="1" customWidth="1"/>
    <col min="5" max="5" width="11.88671875" bestFit="1" customWidth="1"/>
    <col min="6" max="6" width="10.6640625" bestFit="1" customWidth="1"/>
    <col min="7" max="7" width="8" bestFit="1" customWidth="1"/>
    <col min="8" max="9" width="22.5546875" bestFit="1" customWidth="1"/>
    <col min="10" max="10" width="12.88671875" bestFit="1" customWidth="1"/>
    <col min="11" max="11" width="21"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9"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147</v>
      </c>
      <c r="B2" s="55" t="s">
        <v>1614</v>
      </c>
      <c r="C2" s="55" t="s">
        <v>2000</v>
      </c>
      <c r="D2" s="55" t="s">
        <v>2001</v>
      </c>
      <c r="E2">
        <v>8</v>
      </c>
      <c r="F2">
        <v>70</v>
      </c>
      <c r="G2" s="55" t="s">
        <v>241</v>
      </c>
      <c r="H2" s="55"/>
      <c r="I2" s="55" t="s">
        <v>569</v>
      </c>
      <c r="J2" s="55" t="s">
        <v>560</v>
      </c>
      <c r="K2" s="55" t="s">
        <v>242</v>
      </c>
      <c r="L2" s="55" t="s">
        <v>243</v>
      </c>
      <c r="M2">
        <v>7</v>
      </c>
      <c r="N2" s="55" t="s">
        <v>530</v>
      </c>
      <c r="O2" s="55" t="s">
        <v>526</v>
      </c>
      <c r="P2" s="55" t="s">
        <v>754</v>
      </c>
      <c r="Q2" s="60" t="s">
        <v>2005</v>
      </c>
    </row>
    <row r="3" spans="1:18" x14ac:dyDescent="0.25">
      <c r="A3" s="55" t="s">
        <v>147</v>
      </c>
      <c r="B3" s="55" t="s">
        <v>1614</v>
      </c>
      <c r="C3" s="55" t="s">
        <v>2000</v>
      </c>
      <c r="D3" s="55" t="s">
        <v>2001</v>
      </c>
      <c r="E3">
        <v>8</v>
      </c>
      <c r="F3">
        <v>70</v>
      </c>
      <c r="G3" s="55" t="s">
        <v>244</v>
      </c>
      <c r="H3" s="55"/>
      <c r="I3" s="55" t="s">
        <v>570</v>
      </c>
      <c r="J3" s="55" t="s">
        <v>560</v>
      </c>
      <c r="K3" s="55" t="s">
        <v>245</v>
      </c>
      <c r="L3" s="55" t="s">
        <v>243</v>
      </c>
      <c r="M3">
        <v>3</v>
      </c>
      <c r="N3" s="55" t="s">
        <v>530</v>
      </c>
      <c r="O3" s="55" t="s">
        <v>526</v>
      </c>
      <c r="P3" s="55" t="s">
        <v>755</v>
      </c>
      <c r="Q3" s="55" t="s">
        <v>873</v>
      </c>
    </row>
    <row r="4" spans="1:18" x14ac:dyDescent="0.25">
      <c r="A4" s="55" t="s">
        <v>147</v>
      </c>
      <c r="B4" s="55" t="s">
        <v>1614</v>
      </c>
      <c r="C4" s="55" t="s">
        <v>2000</v>
      </c>
      <c r="D4" s="55" t="s">
        <v>2001</v>
      </c>
      <c r="E4">
        <v>8</v>
      </c>
      <c r="F4">
        <v>70</v>
      </c>
      <c r="G4" s="55" t="s">
        <v>797</v>
      </c>
      <c r="H4" s="55"/>
      <c r="I4" s="55" t="s">
        <v>684</v>
      </c>
      <c r="J4" s="55" t="s">
        <v>560</v>
      </c>
      <c r="K4" s="55" t="s">
        <v>798</v>
      </c>
      <c r="L4" s="55" t="s">
        <v>243</v>
      </c>
      <c r="M4">
        <v>5</v>
      </c>
      <c r="N4" s="55" t="s">
        <v>530</v>
      </c>
      <c r="O4" s="55" t="s">
        <v>526</v>
      </c>
      <c r="P4" s="55" t="s">
        <v>872</v>
      </c>
      <c r="Q4" s="55" t="s">
        <v>873</v>
      </c>
    </row>
    <row r="5" spans="1:18" x14ac:dyDescent="0.25">
      <c r="A5" s="55" t="s">
        <v>147</v>
      </c>
      <c r="B5" s="55" t="s">
        <v>1614</v>
      </c>
      <c r="C5" s="55" t="s">
        <v>2000</v>
      </c>
      <c r="D5" s="55" t="s">
        <v>2001</v>
      </c>
      <c r="E5">
        <v>8</v>
      </c>
      <c r="F5">
        <v>70</v>
      </c>
      <c r="G5" s="55" t="s">
        <v>1922</v>
      </c>
      <c r="H5" s="55" t="s">
        <v>571</v>
      </c>
      <c r="I5" s="55"/>
      <c r="J5" s="55"/>
      <c r="K5" s="55" t="s">
        <v>1923</v>
      </c>
      <c r="L5" s="55" t="s">
        <v>249</v>
      </c>
      <c r="M5">
        <v>1</v>
      </c>
      <c r="N5" s="55" t="s">
        <v>530</v>
      </c>
      <c r="O5" s="55" t="s">
        <v>527</v>
      </c>
      <c r="P5" s="55" t="s">
        <v>1965</v>
      </c>
    </row>
    <row r="6" spans="1:18" x14ac:dyDescent="0.25">
      <c r="A6" s="55" t="s">
        <v>147</v>
      </c>
      <c r="B6" s="55" t="s">
        <v>1614</v>
      </c>
      <c r="C6" s="55" t="s">
        <v>2000</v>
      </c>
      <c r="D6" s="55" t="s">
        <v>2001</v>
      </c>
      <c r="E6">
        <v>8</v>
      </c>
      <c r="F6">
        <v>70</v>
      </c>
      <c r="G6" s="55" t="s">
        <v>1924</v>
      </c>
      <c r="H6" s="55" t="s">
        <v>571</v>
      </c>
      <c r="I6" s="55"/>
      <c r="J6" s="55"/>
      <c r="K6" s="55" t="s">
        <v>1909</v>
      </c>
      <c r="L6" s="55" t="s">
        <v>249</v>
      </c>
      <c r="M6">
        <v>1</v>
      </c>
      <c r="N6" s="55" t="s">
        <v>530</v>
      </c>
      <c r="O6" s="55" t="s">
        <v>527</v>
      </c>
      <c r="P6" s="59" t="s">
        <v>1953</v>
      </c>
    </row>
    <row r="7" spans="1:18" x14ac:dyDescent="0.25">
      <c r="A7" s="55" t="s">
        <v>147</v>
      </c>
      <c r="B7" s="55" t="s">
        <v>1614</v>
      </c>
      <c r="C7" s="55" t="s">
        <v>2000</v>
      </c>
      <c r="D7" s="55" t="s">
        <v>2001</v>
      </c>
      <c r="E7">
        <v>8</v>
      </c>
      <c r="F7">
        <v>70</v>
      </c>
      <c r="G7" s="55" t="s">
        <v>1063</v>
      </c>
      <c r="H7" s="55"/>
      <c r="I7" s="55" t="s">
        <v>648</v>
      </c>
      <c r="J7" s="55" t="s">
        <v>560</v>
      </c>
      <c r="K7" s="55" t="s">
        <v>1064</v>
      </c>
      <c r="L7" s="55" t="s">
        <v>243</v>
      </c>
      <c r="M7">
        <v>8</v>
      </c>
      <c r="N7" s="55" t="s">
        <v>530</v>
      </c>
      <c r="O7" s="55" t="s">
        <v>527</v>
      </c>
      <c r="P7" s="59" t="s">
        <v>1069</v>
      </c>
    </row>
    <row r="8" spans="1:18" x14ac:dyDescent="0.25">
      <c r="A8" s="55" t="s">
        <v>147</v>
      </c>
      <c r="B8" s="55" t="s">
        <v>1614</v>
      </c>
      <c r="C8" s="55" t="s">
        <v>2000</v>
      </c>
      <c r="D8" s="55" t="s">
        <v>2001</v>
      </c>
      <c r="E8">
        <v>8</v>
      </c>
      <c r="F8">
        <v>70</v>
      </c>
      <c r="G8" s="55" t="s">
        <v>1925</v>
      </c>
      <c r="H8" s="55"/>
      <c r="I8" s="55" t="s">
        <v>569</v>
      </c>
      <c r="J8" s="55" t="s">
        <v>560</v>
      </c>
      <c r="K8" s="55" t="s">
        <v>1926</v>
      </c>
      <c r="L8" s="55" t="s">
        <v>243</v>
      </c>
      <c r="M8">
        <v>7</v>
      </c>
      <c r="N8" s="55" t="s">
        <v>531</v>
      </c>
      <c r="O8" s="55" t="s">
        <v>527</v>
      </c>
      <c r="P8" s="55" t="s">
        <v>1966</v>
      </c>
    </row>
    <row r="9" spans="1:18" x14ac:dyDescent="0.25">
      <c r="A9" s="55" t="s">
        <v>147</v>
      </c>
      <c r="B9" s="55" t="s">
        <v>1614</v>
      </c>
      <c r="C9" s="55" t="s">
        <v>2000</v>
      </c>
      <c r="D9" s="55" t="s">
        <v>2001</v>
      </c>
      <c r="E9">
        <v>8</v>
      </c>
      <c r="F9">
        <v>70</v>
      </c>
      <c r="G9" s="55" t="s">
        <v>2002</v>
      </c>
      <c r="H9" s="55" t="s">
        <v>1873</v>
      </c>
      <c r="I9" s="55"/>
      <c r="J9" s="55"/>
      <c r="K9" s="55" t="s">
        <v>2003</v>
      </c>
      <c r="L9" s="55" t="s">
        <v>249</v>
      </c>
      <c r="M9">
        <v>50</v>
      </c>
      <c r="N9" s="55" t="s">
        <v>531</v>
      </c>
      <c r="O9" s="55" t="s">
        <v>527</v>
      </c>
      <c r="P9" s="55" t="s">
        <v>2004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opLeftCell="K1" workbookViewId="0">
      <selection activeCell="P4" sqref="P4"/>
    </sheetView>
  </sheetViews>
  <sheetFormatPr defaultRowHeight="13.2" x14ac:dyDescent="0.25"/>
  <cols>
    <col min="1" max="1" width="7.5546875" bestFit="1" customWidth="1"/>
    <col min="2" max="2" width="10.33203125" bestFit="1" customWidth="1"/>
    <col min="3" max="3" width="8.88671875" bestFit="1" customWidth="1"/>
    <col min="4" max="4" width="18"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25.66406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9"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159</v>
      </c>
      <c r="B2" s="55" t="s">
        <v>1614</v>
      </c>
      <c r="C2" s="55" t="s">
        <v>2009</v>
      </c>
      <c r="D2" s="55" t="s">
        <v>2010</v>
      </c>
      <c r="E2">
        <v>8</v>
      </c>
      <c r="F2">
        <v>71</v>
      </c>
      <c r="G2" s="55" t="s">
        <v>241</v>
      </c>
      <c r="H2" s="55"/>
      <c r="I2" s="55" t="s">
        <v>569</v>
      </c>
      <c r="J2" s="55" t="s">
        <v>560</v>
      </c>
      <c r="K2" s="55" t="s">
        <v>242</v>
      </c>
      <c r="L2" s="55" t="s">
        <v>243</v>
      </c>
      <c r="M2">
        <v>7</v>
      </c>
      <c r="N2" s="55" t="s">
        <v>530</v>
      </c>
      <c r="O2" s="55" t="s">
        <v>526</v>
      </c>
      <c r="P2" s="55" t="s">
        <v>754</v>
      </c>
      <c r="Q2" s="60" t="s">
        <v>2018</v>
      </c>
    </row>
    <row r="3" spans="1:18" x14ac:dyDescent="0.25">
      <c r="A3" s="55" t="s">
        <v>159</v>
      </c>
      <c r="B3" s="55" t="s">
        <v>1614</v>
      </c>
      <c r="C3" s="55" t="s">
        <v>2009</v>
      </c>
      <c r="D3" s="55" t="s">
        <v>2010</v>
      </c>
      <c r="E3">
        <v>8</v>
      </c>
      <c r="F3">
        <v>71</v>
      </c>
      <c r="G3" s="55" t="s">
        <v>244</v>
      </c>
      <c r="H3" s="55"/>
      <c r="I3" s="55" t="s">
        <v>570</v>
      </c>
      <c r="J3" s="55" t="s">
        <v>560</v>
      </c>
      <c r="K3" s="55" t="s">
        <v>245</v>
      </c>
      <c r="L3" s="55" t="s">
        <v>243</v>
      </c>
      <c r="M3">
        <v>3</v>
      </c>
      <c r="N3" s="55" t="s">
        <v>530</v>
      </c>
      <c r="O3" s="55" t="s">
        <v>526</v>
      </c>
      <c r="P3" s="55" t="s">
        <v>755</v>
      </c>
      <c r="Q3" s="55" t="s">
        <v>873</v>
      </c>
    </row>
    <row r="4" spans="1:18" ht="26.4" x14ac:dyDescent="0.25">
      <c r="A4" s="55" t="s">
        <v>159</v>
      </c>
      <c r="B4" s="55" t="s">
        <v>1614</v>
      </c>
      <c r="C4" s="55" t="s">
        <v>2009</v>
      </c>
      <c r="D4" s="55" t="s">
        <v>2010</v>
      </c>
      <c r="E4">
        <v>8</v>
      </c>
      <c r="F4">
        <v>71</v>
      </c>
      <c r="G4" s="55" t="s">
        <v>797</v>
      </c>
      <c r="H4" s="55"/>
      <c r="I4" s="55" t="s">
        <v>684</v>
      </c>
      <c r="J4" s="55" t="s">
        <v>560</v>
      </c>
      <c r="K4" s="55" t="s">
        <v>798</v>
      </c>
      <c r="L4" s="55" t="s">
        <v>243</v>
      </c>
      <c r="M4">
        <v>5</v>
      </c>
      <c r="N4" s="55" t="s">
        <v>530</v>
      </c>
      <c r="O4" s="55" t="s">
        <v>526</v>
      </c>
      <c r="P4" s="59" t="s">
        <v>872</v>
      </c>
      <c r="Q4" s="79" t="s">
        <v>873</v>
      </c>
    </row>
    <row r="5" spans="1:18" x14ac:dyDescent="0.25">
      <c r="A5" s="55" t="s">
        <v>159</v>
      </c>
      <c r="B5" s="55" t="s">
        <v>1614</v>
      </c>
      <c r="C5" s="55" t="s">
        <v>2009</v>
      </c>
      <c r="D5" s="55" t="s">
        <v>2010</v>
      </c>
      <c r="E5">
        <v>8</v>
      </c>
      <c r="F5">
        <v>71</v>
      </c>
      <c r="G5" s="55" t="s">
        <v>737</v>
      </c>
      <c r="H5" s="55"/>
      <c r="I5" s="55" t="s">
        <v>570</v>
      </c>
      <c r="J5" s="55" t="s">
        <v>560</v>
      </c>
      <c r="K5" s="55" t="s">
        <v>738</v>
      </c>
      <c r="L5" s="55" t="s">
        <v>243</v>
      </c>
      <c r="M5">
        <v>3</v>
      </c>
      <c r="N5" s="55" t="s">
        <v>530</v>
      </c>
      <c r="O5" s="55" t="s">
        <v>526</v>
      </c>
      <c r="P5" s="55" t="s">
        <v>911</v>
      </c>
    </row>
    <row r="6" spans="1:18" x14ac:dyDescent="0.25">
      <c r="A6" s="55" t="s">
        <v>159</v>
      </c>
      <c r="B6" s="55" t="s">
        <v>1614</v>
      </c>
      <c r="C6" s="55" t="s">
        <v>2009</v>
      </c>
      <c r="D6" s="55" t="s">
        <v>2010</v>
      </c>
      <c r="E6">
        <v>8</v>
      </c>
      <c r="F6">
        <v>71</v>
      </c>
      <c r="G6" s="55" t="s">
        <v>2011</v>
      </c>
      <c r="H6" s="55" t="s">
        <v>1873</v>
      </c>
      <c r="I6" s="55"/>
      <c r="J6" s="55"/>
      <c r="K6" s="55" t="s">
        <v>2012</v>
      </c>
      <c r="L6" s="55" t="s">
        <v>249</v>
      </c>
      <c r="M6">
        <v>50</v>
      </c>
      <c r="N6" s="55" t="s">
        <v>530</v>
      </c>
      <c r="O6" s="55" t="s">
        <v>527</v>
      </c>
      <c r="P6" s="55" t="s">
        <v>230</v>
      </c>
    </row>
    <row r="7" spans="1:18" x14ac:dyDescent="0.25">
      <c r="A7" s="55" t="s">
        <v>159</v>
      </c>
      <c r="B7" s="55" t="s">
        <v>1614</v>
      </c>
      <c r="C7" s="55" t="s">
        <v>2009</v>
      </c>
      <c r="D7" s="55" t="s">
        <v>2010</v>
      </c>
      <c r="E7">
        <v>8</v>
      </c>
      <c r="F7">
        <v>71</v>
      </c>
      <c r="G7" s="55" t="s">
        <v>982</v>
      </c>
      <c r="H7" s="55"/>
      <c r="I7" s="55" t="s">
        <v>569</v>
      </c>
      <c r="J7" s="55" t="s">
        <v>560</v>
      </c>
      <c r="K7" s="55" t="s">
        <v>983</v>
      </c>
      <c r="L7" s="55" t="s">
        <v>243</v>
      </c>
      <c r="M7">
        <v>7</v>
      </c>
      <c r="N7" s="55" t="s">
        <v>530</v>
      </c>
      <c r="O7" s="55" t="s">
        <v>527</v>
      </c>
      <c r="P7" s="55" t="s">
        <v>2019</v>
      </c>
    </row>
    <row r="8" spans="1:18" x14ac:dyDescent="0.25">
      <c r="A8" s="55" t="s">
        <v>159</v>
      </c>
      <c r="B8" s="55" t="s">
        <v>1614</v>
      </c>
      <c r="C8" s="55" t="s">
        <v>2009</v>
      </c>
      <c r="D8" s="55" t="s">
        <v>2010</v>
      </c>
      <c r="E8">
        <v>8</v>
      </c>
      <c r="F8">
        <v>71</v>
      </c>
      <c r="G8" s="55" t="s">
        <v>2013</v>
      </c>
      <c r="H8" s="55" t="s">
        <v>571</v>
      </c>
      <c r="I8" s="55"/>
      <c r="J8" s="55"/>
      <c r="K8" s="55" t="s">
        <v>2014</v>
      </c>
      <c r="L8" s="55" t="s">
        <v>249</v>
      </c>
      <c r="M8">
        <v>1</v>
      </c>
      <c r="N8" s="55" t="s">
        <v>530</v>
      </c>
      <c r="O8" s="55" t="s">
        <v>527</v>
      </c>
      <c r="P8" s="55" t="s">
        <v>2020</v>
      </c>
      <c r="Q8" s="55" t="s">
        <v>1228</v>
      </c>
    </row>
    <row r="9" spans="1:18" ht="26.4" x14ac:dyDescent="0.25">
      <c r="A9" s="55" t="s">
        <v>159</v>
      </c>
      <c r="B9" s="55" t="s">
        <v>1614</v>
      </c>
      <c r="C9" s="55" t="s">
        <v>2009</v>
      </c>
      <c r="D9" s="55" t="s">
        <v>2010</v>
      </c>
      <c r="E9">
        <v>8</v>
      </c>
      <c r="F9">
        <v>71</v>
      </c>
      <c r="G9" s="55" t="s">
        <v>2015</v>
      </c>
      <c r="H9" s="55"/>
      <c r="I9" s="55" t="s">
        <v>648</v>
      </c>
      <c r="J9" s="55" t="s">
        <v>560</v>
      </c>
      <c r="K9" s="55" t="s">
        <v>2016</v>
      </c>
      <c r="L9" s="55" t="s">
        <v>243</v>
      </c>
      <c r="M9">
        <v>8</v>
      </c>
      <c r="N9" s="55" t="s">
        <v>1941</v>
      </c>
      <c r="O9" s="55" t="s">
        <v>527</v>
      </c>
      <c r="P9" s="59" t="s">
        <v>2021</v>
      </c>
      <c r="Q9" s="55" t="s">
        <v>2017</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selection activeCell="Q2" sqref="Q2"/>
    </sheetView>
  </sheetViews>
  <sheetFormatPr defaultRowHeight="13.2" x14ac:dyDescent="0.25"/>
  <cols>
    <col min="1" max="1" width="7.5546875" bestFit="1" customWidth="1"/>
    <col min="2" max="2" width="10.33203125" bestFit="1" customWidth="1"/>
    <col min="3" max="3" width="8.88671875" bestFit="1" customWidth="1"/>
    <col min="4" max="4" width="18.8867187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18.8867187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8.664062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162</v>
      </c>
      <c r="B2" s="55" t="s">
        <v>1614</v>
      </c>
      <c r="C2" s="55" t="s">
        <v>2022</v>
      </c>
      <c r="D2" s="55" t="s">
        <v>2023</v>
      </c>
      <c r="E2">
        <v>4</v>
      </c>
      <c r="F2">
        <v>53</v>
      </c>
      <c r="G2" s="55" t="s">
        <v>241</v>
      </c>
      <c r="H2" s="55"/>
      <c r="I2" s="55" t="s">
        <v>569</v>
      </c>
      <c r="J2" s="55" t="s">
        <v>560</v>
      </c>
      <c r="K2" s="55" t="s">
        <v>242</v>
      </c>
      <c r="L2" s="55" t="s">
        <v>243</v>
      </c>
      <c r="M2">
        <v>7</v>
      </c>
      <c r="N2" s="55" t="s">
        <v>530</v>
      </c>
      <c r="O2" s="55" t="s">
        <v>526</v>
      </c>
      <c r="P2" s="55" t="s">
        <v>754</v>
      </c>
      <c r="Q2" s="60" t="s">
        <v>2025</v>
      </c>
    </row>
    <row r="3" spans="1:18" x14ac:dyDescent="0.25">
      <c r="A3" s="55" t="s">
        <v>162</v>
      </c>
      <c r="B3" s="55" t="s">
        <v>1614</v>
      </c>
      <c r="C3" s="55" t="s">
        <v>2022</v>
      </c>
      <c r="D3" s="55" t="s">
        <v>2023</v>
      </c>
      <c r="E3">
        <v>4</v>
      </c>
      <c r="F3">
        <v>53</v>
      </c>
      <c r="G3" s="55" t="s">
        <v>244</v>
      </c>
      <c r="H3" s="55"/>
      <c r="I3" s="55" t="s">
        <v>570</v>
      </c>
      <c r="J3" s="55" t="s">
        <v>560</v>
      </c>
      <c r="K3" s="55" t="s">
        <v>811</v>
      </c>
      <c r="L3" s="55" t="s">
        <v>243</v>
      </c>
      <c r="M3">
        <v>3</v>
      </c>
      <c r="N3" s="55" t="s">
        <v>530</v>
      </c>
      <c r="O3" s="55" t="s">
        <v>526</v>
      </c>
      <c r="P3" s="55" t="s">
        <v>755</v>
      </c>
      <c r="Q3" s="55" t="s">
        <v>873</v>
      </c>
    </row>
    <row r="4" spans="1:18" ht="26.4" x14ac:dyDescent="0.25">
      <c r="A4" s="55" t="s">
        <v>162</v>
      </c>
      <c r="B4" s="55" t="s">
        <v>1614</v>
      </c>
      <c r="C4" s="55" t="s">
        <v>2022</v>
      </c>
      <c r="D4" s="55" t="s">
        <v>2023</v>
      </c>
      <c r="E4">
        <v>4</v>
      </c>
      <c r="F4">
        <v>53</v>
      </c>
      <c r="G4" s="55" t="s">
        <v>797</v>
      </c>
      <c r="H4" s="55"/>
      <c r="I4" s="55" t="s">
        <v>684</v>
      </c>
      <c r="J4" s="55" t="s">
        <v>560</v>
      </c>
      <c r="K4" s="55" t="s">
        <v>798</v>
      </c>
      <c r="L4" s="55" t="s">
        <v>243</v>
      </c>
      <c r="M4">
        <v>5</v>
      </c>
      <c r="N4" s="55" t="s">
        <v>530</v>
      </c>
      <c r="O4" s="55" t="s">
        <v>526</v>
      </c>
      <c r="P4" s="59" t="s">
        <v>872</v>
      </c>
      <c r="Q4" s="55" t="s">
        <v>873</v>
      </c>
    </row>
    <row r="5" spans="1:18" ht="26.4" x14ac:dyDescent="0.25">
      <c r="A5" s="55" t="s">
        <v>162</v>
      </c>
      <c r="B5" s="55" t="s">
        <v>1614</v>
      </c>
      <c r="C5" s="55" t="s">
        <v>2022</v>
      </c>
      <c r="D5" s="55" t="s">
        <v>2023</v>
      </c>
      <c r="E5">
        <v>4</v>
      </c>
      <c r="F5">
        <v>53</v>
      </c>
      <c r="G5" s="55" t="s">
        <v>2024</v>
      </c>
      <c r="H5" s="55" t="s">
        <v>630</v>
      </c>
      <c r="I5" s="55"/>
      <c r="J5" s="55"/>
      <c r="K5" s="55" t="s">
        <v>2023</v>
      </c>
      <c r="L5" s="55" t="s">
        <v>249</v>
      </c>
      <c r="M5">
        <v>44</v>
      </c>
      <c r="N5" s="55" t="s">
        <v>531</v>
      </c>
      <c r="O5" s="55" t="s">
        <v>527</v>
      </c>
      <c r="P5" s="59" t="s">
        <v>633</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topLeftCell="G1" workbookViewId="0">
      <selection activeCell="P4" sqref="P4"/>
    </sheetView>
  </sheetViews>
  <sheetFormatPr defaultRowHeight="13.2" x14ac:dyDescent="0.25"/>
  <cols>
    <col min="1" max="1" width="7.5546875" bestFit="1" customWidth="1"/>
    <col min="2" max="2" width="10" bestFit="1" customWidth="1"/>
    <col min="3" max="3" width="8.88671875" bestFit="1" customWidth="1"/>
    <col min="4" max="4" width="14.88671875" bestFit="1" customWidth="1"/>
    <col min="5" max="5" width="11.88671875" bestFit="1" customWidth="1"/>
    <col min="6" max="6" width="10.6640625" bestFit="1" customWidth="1"/>
    <col min="7" max="7" width="8.44140625" bestFit="1" customWidth="1"/>
    <col min="8" max="9" width="22.5546875" bestFit="1" customWidth="1"/>
    <col min="10" max="10" width="12.88671875" bestFit="1" customWidth="1"/>
    <col min="11" max="11" width="21.88671875"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8.3320312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165</v>
      </c>
      <c r="B2" s="55" t="s">
        <v>238</v>
      </c>
      <c r="C2" s="55" t="s">
        <v>1265</v>
      </c>
      <c r="D2" s="55" t="s">
        <v>1266</v>
      </c>
      <c r="E2">
        <v>15</v>
      </c>
      <c r="F2">
        <v>103</v>
      </c>
      <c r="G2" s="55" t="s">
        <v>241</v>
      </c>
      <c r="H2" s="55"/>
      <c r="I2" s="55" t="s">
        <v>569</v>
      </c>
      <c r="J2" s="55" t="s">
        <v>560</v>
      </c>
      <c r="K2" s="55" t="s">
        <v>242</v>
      </c>
      <c r="L2" s="55" t="s">
        <v>243</v>
      </c>
      <c r="M2">
        <v>7</v>
      </c>
      <c r="N2" s="55" t="s">
        <v>530</v>
      </c>
      <c r="O2" s="55" t="s">
        <v>526</v>
      </c>
      <c r="P2" s="55" t="s">
        <v>754</v>
      </c>
      <c r="Q2" s="59" t="s">
        <v>1281</v>
      </c>
    </row>
    <row r="3" spans="1:18" x14ac:dyDescent="0.25">
      <c r="A3" s="55" t="s">
        <v>165</v>
      </c>
      <c r="B3" s="55" t="s">
        <v>238</v>
      </c>
      <c r="C3" s="55" t="s">
        <v>1265</v>
      </c>
      <c r="D3" s="55" t="s">
        <v>1266</v>
      </c>
      <c r="E3">
        <v>15</v>
      </c>
      <c r="F3">
        <v>103</v>
      </c>
      <c r="G3" s="55" t="s">
        <v>244</v>
      </c>
      <c r="H3" s="55"/>
      <c r="I3" s="55" t="s">
        <v>570</v>
      </c>
      <c r="J3" s="55" t="s">
        <v>560</v>
      </c>
      <c r="K3" s="55" t="s">
        <v>245</v>
      </c>
      <c r="L3" s="55" t="s">
        <v>243</v>
      </c>
      <c r="M3">
        <v>3</v>
      </c>
      <c r="N3" s="55" t="s">
        <v>530</v>
      </c>
      <c r="O3" s="55" t="s">
        <v>526</v>
      </c>
      <c r="P3" s="55" t="s">
        <v>755</v>
      </c>
      <c r="Q3" s="55" t="s">
        <v>873</v>
      </c>
    </row>
    <row r="4" spans="1:18" x14ac:dyDescent="0.25">
      <c r="A4" s="55" t="s">
        <v>165</v>
      </c>
      <c r="B4" s="55" t="s">
        <v>238</v>
      </c>
      <c r="C4" s="55" t="s">
        <v>1265</v>
      </c>
      <c r="D4" s="55" t="s">
        <v>1266</v>
      </c>
      <c r="E4">
        <v>15</v>
      </c>
      <c r="F4">
        <v>103</v>
      </c>
      <c r="G4" s="55" t="s">
        <v>797</v>
      </c>
      <c r="H4" s="55"/>
      <c r="I4" s="55" t="s">
        <v>684</v>
      </c>
      <c r="J4" s="55" t="s">
        <v>560</v>
      </c>
      <c r="K4" s="55" t="s">
        <v>798</v>
      </c>
      <c r="L4" s="55" t="s">
        <v>243</v>
      </c>
      <c r="M4">
        <v>5</v>
      </c>
      <c r="N4" s="55" t="s">
        <v>530</v>
      </c>
      <c r="O4" s="55" t="s">
        <v>526</v>
      </c>
      <c r="P4" s="55" t="s">
        <v>872</v>
      </c>
      <c r="Q4" s="55" t="s">
        <v>873</v>
      </c>
    </row>
    <row r="5" spans="1:18" x14ac:dyDescent="0.25">
      <c r="A5" s="55" t="s">
        <v>165</v>
      </c>
      <c r="B5" s="55" t="s">
        <v>238</v>
      </c>
      <c r="C5" s="55" t="s">
        <v>1265</v>
      </c>
      <c r="D5" s="55" t="s">
        <v>1266</v>
      </c>
      <c r="E5">
        <v>15</v>
      </c>
      <c r="F5">
        <v>103</v>
      </c>
      <c r="G5" s="55" t="s">
        <v>737</v>
      </c>
      <c r="H5" s="55"/>
      <c r="I5" s="55" t="s">
        <v>570</v>
      </c>
      <c r="J5" s="55" t="s">
        <v>560</v>
      </c>
      <c r="K5" s="55" t="s">
        <v>738</v>
      </c>
      <c r="L5" s="55" t="s">
        <v>243</v>
      </c>
      <c r="M5">
        <v>3</v>
      </c>
      <c r="N5" s="55" t="s">
        <v>530</v>
      </c>
      <c r="O5" s="55" t="s">
        <v>526</v>
      </c>
      <c r="P5" s="55" t="s">
        <v>911</v>
      </c>
    </row>
    <row r="6" spans="1:18" x14ac:dyDescent="0.25">
      <c r="A6" s="55" t="s">
        <v>165</v>
      </c>
      <c r="B6" s="55" t="s">
        <v>238</v>
      </c>
      <c r="C6" s="55" t="s">
        <v>1265</v>
      </c>
      <c r="D6" s="55" t="s">
        <v>1266</v>
      </c>
      <c r="E6">
        <v>15</v>
      </c>
      <c r="F6">
        <v>103</v>
      </c>
      <c r="G6" s="55" t="s">
        <v>1267</v>
      </c>
      <c r="H6" s="55" t="s">
        <v>604</v>
      </c>
      <c r="I6" s="55"/>
      <c r="J6" s="55"/>
      <c r="K6" s="55" t="s">
        <v>1268</v>
      </c>
      <c r="L6" s="55" t="s">
        <v>249</v>
      </c>
      <c r="M6">
        <v>2</v>
      </c>
      <c r="N6" s="55" t="s">
        <v>530</v>
      </c>
      <c r="O6" s="55" t="s">
        <v>526</v>
      </c>
      <c r="P6" s="55" t="s">
        <v>1282</v>
      </c>
      <c r="Q6" s="55" t="s">
        <v>1283</v>
      </c>
    </row>
    <row r="7" spans="1:18" ht="39.6" x14ac:dyDescent="0.25">
      <c r="A7" s="55" t="s">
        <v>165</v>
      </c>
      <c r="B7" s="55" t="s">
        <v>238</v>
      </c>
      <c r="C7" s="55" t="s">
        <v>1265</v>
      </c>
      <c r="D7" s="55" t="s">
        <v>1266</v>
      </c>
      <c r="E7">
        <v>15</v>
      </c>
      <c r="F7">
        <v>103</v>
      </c>
      <c r="G7" s="55" t="s">
        <v>1269</v>
      </c>
      <c r="H7" s="55" t="s">
        <v>684</v>
      </c>
      <c r="I7" s="55"/>
      <c r="J7" s="55"/>
      <c r="K7" s="55" t="s">
        <v>1270</v>
      </c>
      <c r="L7" s="55" t="s">
        <v>249</v>
      </c>
      <c r="M7">
        <v>5</v>
      </c>
      <c r="N7" s="55" t="s">
        <v>530</v>
      </c>
      <c r="O7" s="55" t="s">
        <v>527</v>
      </c>
      <c r="P7" s="55" t="s">
        <v>1284</v>
      </c>
      <c r="Q7" s="59" t="s">
        <v>1285</v>
      </c>
    </row>
    <row r="8" spans="1:18" ht="39.6" x14ac:dyDescent="0.25">
      <c r="A8" s="55" t="s">
        <v>165</v>
      </c>
      <c r="B8" s="55" t="s">
        <v>238</v>
      </c>
      <c r="C8" s="55" t="s">
        <v>1265</v>
      </c>
      <c r="D8" s="55" t="s">
        <v>1266</v>
      </c>
      <c r="E8">
        <v>15</v>
      </c>
      <c r="F8">
        <v>103</v>
      </c>
      <c r="G8" s="55" t="s">
        <v>544</v>
      </c>
      <c r="H8" s="55" t="s">
        <v>1039</v>
      </c>
      <c r="I8" s="55"/>
      <c r="J8" s="55"/>
      <c r="K8" s="55" t="s">
        <v>1031</v>
      </c>
      <c r="L8" s="55" t="s">
        <v>249</v>
      </c>
      <c r="M8">
        <v>15</v>
      </c>
      <c r="N8" s="55" t="s">
        <v>530</v>
      </c>
      <c r="O8" s="55" t="s">
        <v>527</v>
      </c>
      <c r="P8" s="55" t="s">
        <v>1286</v>
      </c>
      <c r="Q8" s="59" t="s">
        <v>1285</v>
      </c>
    </row>
    <row r="9" spans="1:18" x14ac:dyDescent="0.25">
      <c r="A9" s="55" t="s">
        <v>165</v>
      </c>
      <c r="B9" s="55" t="s">
        <v>238</v>
      </c>
      <c r="C9" s="55" t="s">
        <v>1265</v>
      </c>
      <c r="D9" s="55" t="s">
        <v>1266</v>
      </c>
      <c r="E9">
        <v>15</v>
      </c>
      <c r="F9">
        <v>103</v>
      </c>
      <c r="G9" s="55" t="s">
        <v>552</v>
      </c>
      <c r="H9" s="55" t="s">
        <v>649</v>
      </c>
      <c r="I9" s="55"/>
      <c r="J9" s="55"/>
      <c r="K9" s="55" t="s">
        <v>1271</v>
      </c>
      <c r="L9" s="55" t="s">
        <v>249</v>
      </c>
      <c r="M9">
        <v>10</v>
      </c>
      <c r="N9" s="55" t="s">
        <v>531</v>
      </c>
      <c r="O9" s="55" t="s">
        <v>527</v>
      </c>
      <c r="P9" s="55" t="s">
        <v>1050</v>
      </c>
    </row>
    <row r="10" spans="1:18" x14ac:dyDescent="0.25">
      <c r="A10" s="55" t="s">
        <v>165</v>
      </c>
      <c r="B10" s="55" t="s">
        <v>238</v>
      </c>
      <c r="C10" s="55" t="s">
        <v>1265</v>
      </c>
      <c r="D10" s="55" t="s">
        <v>1266</v>
      </c>
      <c r="E10">
        <v>15</v>
      </c>
      <c r="F10">
        <v>103</v>
      </c>
      <c r="G10" s="55" t="s">
        <v>543</v>
      </c>
      <c r="H10" s="55"/>
      <c r="I10" s="55" t="s">
        <v>894</v>
      </c>
      <c r="J10" s="55" t="s">
        <v>560</v>
      </c>
      <c r="K10" s="55" t="s">
        <v>1032</v>
      </c>
      <c r="L10" s="55" t="s">
        <v>243</v>
      </c>
      <c r="M10">
        <v>4</v>
      </c>
      <c r="N10" s="55" t="s">
        <v>539</v>
      </c>
      <c r="O10" s="55" t="s">
        <v>527</v>
      </c>
      <c r="P10" s="55" t="s">
        <v>1051</v>
      </c>
      <c r="Q10" s="55" t="s">
        <v>1288</v>
      </c>
    </row>
    <row r="11" spans="1:18" x14ac:dyDescent="0.25">
      <c r="A11" s="55" t="s">
        <v>165</v>
      </c>
      <c r="B11" s="55" t="s">
        <v>238</v>
      </c>
      <c r="C11" s="55" t="s">
        <v>1265</v>
      </c>
      <c r="D11" s="55" t="s">
        <v>1266</v>
      </c>
      <c r="E11">
        <v>15</v>
      </c>
      <c r="F11">
        <v>103</v>
      </c>
      <c r="G11" s="55" t="s">
        <v>545</v>
      </c>
      <c r="H11" s="55"/>
      <c r="I11" s="55" t="s">
        <v>684</v>
      </c>
      <c r="J11" s="55" t="s">
        <v>571</v>
      </c>
      <c r="K11" s="55" t="s">
        <v>1272</v>
      </c>
      <c r="L11" s="55" t="s">
        <v>243</v>
      </c>
      <c r="M11">
        <v>5</v>
      </c>
      <c r="N11" s="55" t="s">
        <v>530</v>
      </c>
      <c r="O11" s="55" t="s">
        <v>527</v>
      </c>
      <c r="P11" s="55" t="s">
        <v>1053</v>
      </c>
    </row>
    <row r="12" spans="1:18" x14ac:dyDescent="0.25">
      <c r="A12" s="55" t="s">
        <v>165</v>
      </c>
      <c r="B12" s="55" t="s">
        <v>238</v>
      </c>
      <c r="C12" s="55" t="s">
        <v>1265</v>
      </c>
      <c r="D12" s="55" t="s">
        <v>1266</v>
      </c>
      <c r="E12">
        <v>15</v>
      </c>
      <c r="F12">
        <v>103</v>
      </c>
      <c r="G12" s="55" t="s">
        <v>1273</v>
      </c>
      <c r="H12" s="55"/>
      <c r="I12" s="55" t="s">
        <v>684</v>
      </c>
      <c r="J12" s="55" t="s">
        <v>571</v>
      </c>
      <c r="K12" s="55" t="s">
        <v>1274</v>
      </c>
      <c r="L12" s="55" t="s">
        <v>243</v>
      </c>
      <c r="M12">
        <v>5</v>
      </c>
      <c r="N12" s="55" t="s">
        <v>531</v>
      </c>
      <c r="O12" s="55" t="s">
        <v>526</v>
      </c>
      <c r="P12" s="55" t="s">
        <v>1291</v>
      </c>
      <c r="Q12" s="55" t="s">
        <v>1292</v>
      </c>
    </row>
    <row r="13" spans="1:18" x14ac:dyDescent="0.25">
      <c r="A13" s="55" t="s">
        <v>165</v>
      </c>
      <c r="B13" s="55" t="s">
        <v>238</v>
      </c>
      <c r="C13" s="55" t="s">
        <v>1265</v>
      </c>
      <c r="D13" s="55" t="s">
        <v>1266</v>
      </c>
      <c r="E13">
        <v>15</v>
      </c>
      <c r="F13">
        <v>103</v>
      </c>
      <c r="G13" s="55" t="s">
        <v>549</v>
      </c>
      <c r="H13" s="55" t="s">
        <v>604</v>
      </c>
      <c r="I13" s="55"/>
      <c r="J13" s="55"/>
      <c r="K13" s="55" t="s">
        <v>1275</v>
      </c>
      <c r="L13" s="55" t="s">
        <v>249</v>
      </c>
      <c r="M13">
        <v>2</v>
      </c>
      <c r="N13" t="s">
        <v>530</v>
      </c>
      <c r="O13" s="55" t="s">
        <v>527</v>
      </c>
      <c r="P13" s="55" t="s">
        <v>1287</v>
      </c>
    </row>
    <row r="14" spans="1:18" x14ac:dyDescent="0.25">
      <c r="A14" s="55" t="s">
        <v>165</v>
      </c>
      <c r="B14" s="55" t="s">
        <v>238</v>
      </c>
      <c r="C14" s="55" t="s">
        <v>1265</v>
      </c>
      <c r="D14" s="55" t="s">
        <v>1266</v>
      </c>
      <c r="E14">
        <v>15</v>
      </c>
      <c r="F14">
        <v>103</v>
      </c>
      <c r="G14" s="55" t="s">
        <v>542</v>
      </c>
      <c r="H14" s="55" t="s">
        <v>1039</v>
      </c>
      <c r="I14" s="55"/>
      <c r="J14" s="55"/>
      <c r="K14" s="55" t="s">
        <v>1276</v>
      </c>
      <c r="L14" s="55" t="s">
        <v>249</v>
      </c>
      <c r="M14">
        <v>15</v>
      </c>
      <c r="N14" t="s">
        <v>539</v>
      </c>
      <c r="O14" s="55" t="s">
        <v>527</v>
      </c>
      <c r="P14" s="55" t="s">
        <v>1289</v>
      </c>
      <c r="Q14" s="55" t="s">
        <v>1290</v>
      </c>
    </row>
    <row r="15" spans="1:18" x14ac:dyDescent="0.25">
      <c r="A15" s="55" t="s">
        <v>165</v>
      </c>
      <c r="B15" s="55" t="s">
        <v>238</v>
      </c>
      <c r="C15" s="55" t="s">
        <v>1265</v>
      </c>
      <c r="D15" s="55" t="s">
        <v>1266</v>
      </c>
      <c r="E15">
        <v>15</v>
      </c>
      <c r="F15">
        <v>103</v>
      </c>
      <c r="G15" s="55" t="s">
        <v>1277</v>
      </c>
      <c r="H15" s="55" t="s">
        <v>1040</v>
      </c>
      <c r="I15" s="55"/>
      <c r="J15" s="55"/>
      <c r="K15" s="55" t="s">
        <v>1278</v>
      </c>
      <c r="L15" s="55" t="s">
        <v>249</v>
      </c>
      <c r="M15">
        <v>14</v>
      </c>
      <c r="N15" s="55" t="s">
        <v>531</v>
      </c>
      <c r="O15" s="55" t="s">
        <v>527</v>
      </c>
      <c r="P15" s="55" t="s">
        <v>1293</v>
      </c>
    </row>
    <row r="16" spans="1:18" x14ac:dyDescent="0.25">
      <c r="A16" s="55" t="s">
        <v>165</v>
      </c>
      <c r="B16" s="55" t="s">
        <v>238</v>
      </c>
      <c r="C16" s="55" t="s">
        <v>1265</v>
      </c>
      <c r="D16" s="55" t="s">
        <v>1266</v>
      </c>
      <c r="E16">
        <v>15</v>
      </c>
      <c r="F16">
        <v>103</v>
      </c>
      <c r="G16" s="55" t="s">
        <v>1279</v>
      </c>
      <c r="H16" s="55" t="s">
        <v>779</v>
      </c>
      <c r="I16" s="55"/>
      <c r="J16" s="55"/>
      <c r="K16" s="55" t="s">
        <v>1280</v>
      </c>
      <c r="L16" s="55" t="s">
        <v>249</v>
      </c>
      <c r="M16">
        <v>20</v>
      </c>
      <c r="N16" s="55" t="s">
        <v>531</v>
      </c>
      <c r="O16" s="55" t="s">
        <v>527</v>
      </c>
      <c r="P16" s="55" t="s">
        <v>1294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opLeftCell="G1" workbookViewId="0">
      <selection activeCell="J2" sqref="J2"/>
    </sheetView>
  </sheetViews>
  <sheetFormatPr defaultRowHeight="13.2" x14ac:dyDescent="0.25"/>
  <cols>
    <col min="1" max="1" width="7.5546875" bestFit="1" customWidth="1"/>
    <col min="2" max="2" width="10" bestFit="1" customWidth="1"/>
    <col min="3" max="3" width="8.88671875" bestFit="1" customWidth="1"/>
    <col min="4" max="4" width="14.88671875" bestFit="1" customWidth="1"/>
    <col min="5" max="5" width="11.88671875" bestFit="1" customWidth="1"/>
    <col min="6" max="6" width="10.6640625" bestFit="1" customWidth="1"/>
    <col min="7" max="7" width="7.8867187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8.664062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167</v>
      </c>
      <c r="B2" s="55" t="s">
        <v>238</v>
      </c>
      <c r="C2" s="55" t="s">
        <v>1295</v>
      </c>
      <c r="D2" s="55" t="s">
        <v>1266</v>
      </c>
      <c r="E2">
        <v>13</v>
      </c>
      <c r="F2">
        <v>83</v>
      </c>
      <c r="G2" s="55" t="s">
        <v>241</v>
      </c>
      <c r="H2" s="55"/>
      <c r="I2" s="55" t="s">
        <v>569</v>
      </c>
      <c r="J2" s="55" t="s">
        <v>560</v>
      </c>
      <c r="K2" s="55" t="s">
        <v>242</v>
      </c>
      <c r="L2" s="55" t="s">
        <v>243</v>
      </c>
      <c r="M2">
        <v>7</v>
      </c>
      <c r="N2" s="55" t="s">
        <v>530</v>
      </c>
      <c r="O2" s="55" t="s">
        <v>526</v>
      </c>
      <c r="P2" s="55" t="s">
        <v>754</v>
      </c>
      <c r="Q2" s="59" t="s">
        <v>1296</v>
      </c>
    </row>
    <row r="3" spans="1:18" x14ac:dyDescent="0.25">
      <c r="A3" s="55" t="s">
        <v>167</v>
      </c>
      <c r="B3" s="55" t="s">
        <v>238</v>
      </c>
      <c r="C3" s="55" t="s">
        <v>1295</v>
      </c>
      <c r="D3" s="55" t="s">
        <v>1266</v>
      </c>
      <c r="E3">
        <v>13</v>
      </c>
      <c r="F3">
        <v>83</v>
      </c>
      <c r="G3" s="55" t="s">
        <v>244</v>
      </c>
      <c r="H3" s="55"/>
      <c r="I3" s="55" t="s">
        <v>570</v>
      </c>
      <c r="J3" s="55" t="s">
        <v>560</v>
      </c>
      <c r="K3" s="55" t="s">
        <v>245</v>
      </c>
      <c r="L3" s="55" t="s">
        <v>243</v>
      </c>
      <c r="M3">
        <v>3</v>
      </c>
      <c r="N3" s="55" t="s">
        <v>530</v>
      </c>
      <c r="O3" s="55" t="s">
        <v>526</v>
      </c>
      <c r="P3" s="55" t="s">
        <v>755</v>
      </c>
      <c r="Q3" s="55" t="s">
        <v>873</v>
      </c>
    </row>
    <row r="4" spans="1:18" x14ac:dyDescent="0.25">
      <c r="A4" s="55" t="s">
        <v>167</v>
      </c>
      <c r="B4" s="55" t="s">
        <v>238</v>
      </c>
      <c r="C4" s="55" t="s">
        <v>1295</v>
      </c>
      <c r="D4" s="55" t="s">
        <v>1266</v>
      </c>
      <c r="E4">
        <v>13</v>
      </c>
      <c r="F4">
        <v>83</v>
      </c>
      <c r="G4" s="55" t="s">
        <v>797</v>
      </c>
      <c r="H4" s="55"/>
      <c r="I4" s="55" t="s">
        <v>684</v>
      </c>
      <c r="J4" s="55" t="s">
        <v>560</v>
      </c>
      <c r="K4" s="55" t="s">
        <v>798</v>
      </c>
      <c r="L4" s="55" t="s">
        <v>243</v>
      </c>
      <c r="M4">
        <v>5</v>
      </c>
      <c r="N4" s="55" t="s">
        <v>530</v>
      </c>
      <c r="O4" s="55" t="s">
        <v>526</v>
      </c>
      <c r="P4" s="55" t="s">
        <v>872</v>
      </c>
      <c r="Q4" s="55" t="s">
        <v>873</v>
      </c>
    </row>
    <row r="5" spans="1:18" x14ac:dyDescent="0.25">
      <c r="A5" s="55" t="s">
        <v>167</v>
      </c>
      <c r="B5" s="55" t="s">
        <v>238</v>
      </c>
      <c r="C5" s="55" t="s">
        <v>1295</v>
      </c>
      <c r="D5" s="55" t="s">
        <v>1266</v>
      </c>
      <c r="E5">
        <v>13</v>
      </c>
      <c r="F5">
        <v>83</v>
      </c>
      <c r="G5" s="55" t="s">
        <v>737</v>
      </c>
      <c r="H5" s="55"/>
      <c r="I5" s="55" t="s">
        <v>570</v>
      </c>
      <c r="J5" s="55" t="s">
        <v>560</v>
      </c>
      <c r="K5" s="55" t="s">
        <v>738</v>
      </c>
      <c r="L5" s="55" t="s">
        <v>243</v>
      </c>
      <c r="M5">
        <v>3</v>
      </c>
      <c r="N5" s="55" t="s">
        <v>530</v>
      </c>
      <c r="O5" s="55" t="s">
        <v>526</v>
      </c>
      <c r="P5" s="55" t="s">
        <v>911</v>
      </c>
    </row>
    <row r="6" spans="1:18" x14ac:dyDescent="0.25">
      <c r="A6" s="55" t="s">
        <v>167</v>
      </c>
      <c r="B6" s="55" t="s">
        <v>238</v>
      </c>
      <c r="C6" s="55" t="s">
        <v>1295</v>
      </c>
      <c r="D6" s="55" t="s">
        <v>1266</v>
      </c>
      <c r="E6">
        <v>13</v>
      </c>
      <c r="F6">
        <v>83</v>
      </c>
      <c r="G6" s="55" t="s">
        <v>1267</v>
      </c>
      <c r="H6" s="55" t="s">
        <v>604</v>
      </c>
      <c r="I6" s="55"/>
      <c r="J6" s="55"/>
      <c r="K6" s="55" t="s">
        <v>1268</v>
      </c>
      <c r="L6" s="55" t="s">
        <v>249</v>
      </c>
      <c r="M6">
        <v>2</v>
      </c>
      <c r="N6" s="55" t="s">
        <v>530</v>
      </c>
      <c r="O6" s="55" t="s">
        <v>526</v>
      </c>
      <c r="P6" s="55" t="s">
        <v>1282</v>
      </c>
      <c r="Q6" s="55" t="s">
        <v>1297</v>
      </c>
    </row>
    <row r="7" spans="1:18" ht="39.6" x14ac:dyDescent="0.25">
      <c r="A7" s="55" t="s">
        <v>167</v>
      </c>
      <c r="B7" s="55" t="s">
        <v>238</v>
      </c>
      <c r="C7" s="55" t="s">
        <v>1295</v>
      </c>
      <c r="D7" s="55" t="s">
        <v>1266</v>
      </c>
      <c r="E7">
        <v>13</v>
      </c>
      <c r="F7">
        <v>83</v>
      </c>
      <c r="G7" s="55" t="s">
        <v>534</v>
      </c>
      <c r="H7" s="55" t="s">
        <v>1101</v>
      </c>
      <c r="I7" s="55"/>
      <c r="J7" s="55"/>
      <c r="K7" s="55" t="s">
        <v>1075</v>
      </c>
      <c r="L7" s="55" t="s">
        <v>249</v>
      </c>
      <c r="M7">
        <v>26</v>
      </c>
      <c r="N7" s="55" t="s">
        <v>531</v>
      </c>
      <c r="O7" s="55" t="s">
        <v>527</v>
      </c>
      <c r="P7" s="59" t="s">
        <v>1118</v>
      </c>
    </row>
    <row r="8" spans="1:18" x14ac:dyDescent="0.25">
      <c r="A8" s="55" t="s">
        <v>167</v>
      </c>
      <c r="B8" s="55" t="s">
        <v>238</v>
      </c>
      <c r="C8" s="55" t="s">
        <v>1295</v>
      </c>
      <c r="D8" s="55" t="s">
        <v>1266</v>
      </c>
      <c r="E8">
        <v>13</v>
      </c>
      <c r="F8">
        <v>83</v>
      </c>
      <c r="G8" s="55" t="s">
        <v>546</v>
      </c>
      <c r="H8" s="55" t="s">
        <v>570</v>
      </c>
      <c r="I8" s="55"/>
      <c r="J8" s="55"/>
      <c r="K8" s="55" t="s">
        <v>1081</v>
      </c>
      <c r="L8" s="55" t="s">
        <v>249</v>
      </c>
      <c r="M8">
        <v>3</v>
      </c>
      <c r="N8" s="55" t="s">
        <v>530</v>
      </c>
      <c r="O8" s="55" t="s">
        <v>527</v>
      </c>
      <c r="P8" s="55" t="s">
        <v>1123</v>
      </c>
    </row>
    <row r="9" spans="1:18" x14ac:dyDescent="0.25">
      <c r="A9" s="55" t="s">
        <v>167</v>
      </c>
      <c r="B9" s="55" t="s">
        <v>238</v>
      </c>
      <c r="C9" s="55" t="s">
        <v>1295</v>
      </c>
      <c r="D9" s="55" t="s">
        <v>1266</v>
      </c>
      <c r="E9">
        <v>13</v>
      </c>
      <c r="F9">
        <v>83</v>
      </c>
      <c r="G9" s="55" t="s">
        <v>538</v>
      </c>
      <c r="H9" s="55"/>
      <c r="I9" s="55" t="s">
        <v>570</v>
      </c>
      <c r="J9" s="55" t="s">
        <v>571</v>
      </c>
      <c r="K9" s="55" t="s">
        <v>1077</v>
      </c>
      <c r="L9" s="55" t="s">
        <v>243</v>
      </c>
      <c r="M9">
        <v>3</v>
      </c>
      <c r="N9" s="55" t="s">
        <v>530</v>
      </c>
      <c r="O9" s="55" t="s">
        <v>527</v>
      </c>
      <c r="P9" s="55" t="s">
        <v>1120</v>
      </c>
    </row>
    <row r="10" spans="1:18" x14ac:dyDescent="0.25">
      <c r="A10" s="55" t="s">
        <v>167</v>
      </c>
      <c r="B10" s="55" t="s">
        <v>238</v>
      </c>
      <c r="C10" s="55" t="s">
        <v>1295</v>
      </c>
      <c r="D10" s="55" t="s">
        <v>1266</v>
      </c>
      <c r="E10">
        <v>13</v>
      </c>
      <c r="F10">
        <v>83</v>
      </c>
      <c r="G10" s="55" t="s">
        <v>548</v>
      </c>
      <c r="H10" s="55"/>
      <c r="I10" s="55" t="s">
        <v>894</v>
      </c>
      <c r="J10" s="55" t="s">
        <v>560</v>
      </c>
      <c r="K10" s="55" t="s">
        <v>1030</v>
      </c>
      <c r="L10" s="55" t="s">
        <v>243</v>
      </c>
      <c r="M10">
        <v>4</v>
      </c>
      <c r="N10" s="55" t="s">
        <v>530</v>
      </c>
      <c r="O10" s="55" t="s">
        <v>527</v>
      </c>
      <c r="P10" s="55" t="s">
        <v>1049</v>
      </c>
    </row>
    <row r="11" spans="1:18" x14ac:dyDescent="0.25">
      <c r="A11" s="55" t="s">
        <v>167</v>
      </c>
      <c r="B11" s="55" t="s">
        <v>238</v>
      </c>
      <c r="C11" s="55" t="s">
        <v>1295</v>
      </c>
      <c r="D11" s="55" t="s">
        <v>1266</v>
      </c>
      <c r="E11">
        <v>13</v>
      </c>
      <c r="F11">
        <v>83</v>
      </c>
      <c r="G11" s="55" t="s">
        <v>544</v>
      </c>
      <c r="H11" s="55" t="s">
        <v>1039</v>
      </c>
      <c r="I11" s="55"/>
      <c r="J11" s="55"/>
      <c r="K11" s="55" t="s">
        <v>1031</v>
      </c>
      <c r="L11" s="55" t="s">
        <v>249</v>
      </c>
      <c r="M11">
        <v>15</v>
      </c>
      <c r="N11" s="55" t="s">
        <v>531</v>
      </c>
      <c r="O11" s="55" t="s">
        <v>527</v>
      </c>
      <c r="P11" s="55" t="s">
        <v>1286</v>
      </c>
    </row>
    <row r="12" spans="1:18" x14ac:dyDescent="0.25">
      <c r="A12" s="55" t="s">
        <v>167</v>
      </c>
      <c r="B12" s="55" t="s">
        <v>238</v>
      </c>
      <c r="C12" s="55" t="s">
        <v>1295</v>
      </c>
      <c r="D12" s="55" t="s">
        <v>1266</v>
      </c>
      <c r="E12">
        <v>13</v>
      </c>
      <c r="F12">
        <v>83</v>
      </c>
      <c r="G12" s="55" t="s">
        <v>542</v>
      </c>
      <c r="H12" s="55" t="s">
        <v>1039</v>
      </c>
      <c r="I12" s="55"/>
      <c r="J12" s="55"/>
      <c r="K12" s="55" t="s">
        <v>1276</v>
      </c>
      <c r="L12" s="55" t="s">
        <v>249</v>
      </c>
      <c r="M12">
        <v>15</v>
      </c>
      <c r="N12" s="55" t="s">
        <v>531</v>
      </c>
      <c r="O12" s="55" t="s">
        <v>527</v>
      </c>
      <c r="P12" s="55" t="s">
        <v>1289</v>
      </c>
    </row>
    <row r="13" spans="1:18" x14ac:dyDescent="0.25">
      <c r="A13" s="55" t="s">
        <v>167</v>
      </c>
      <c r="B13" s="55" t="s">
        <v>238</v>
      </c>
      <c r="C13" s="55" t="s">
        <v>1295</v>
      </c>
      <c r="D13" s="55" t="s">
        <v>1266</v>
      </c>
      <c r="E13">
        <v>13</v>
      </c>
      <c r="F13">
        <v>83</v>
      </c>
      <c r="G13" s="55" t="s">
        <v>543</v>
      </c>
      <c r="H13" s="55"/>
      <c r="I13" s="55" t="s">
        <v>894</v>
      </c>
      <c r="J13" s="55" t="s">
        <v>560</v>
      </c>
      <c r="K13" s="55" t="s">
        <v>1032</v>
      </c>
      <c r="L13" s="55" t="s">
        <v>243</v>
      </c>
      <c r="M13">
        <v>4</v>
      </c>
      <c r="N13" s="55" t="s">
        <v>531</v>
      </c>
      <c r="O13" s="55" t="s">
        <v>527</v>
      </c>
      <c r="P13" s="55" t="s">
        <v>1051</v>
      </c>
    </row>
    <row r="14" spans="1:18" x14ac:dyDescent="0.25">
      <c r="A14" s="55" t="s">
        <v>167</v>
      </c>
      <c r="B14" s="55" t="s">
        <v>238</v>
      </c>
      <c r="C14" s="55" t="s">
        <v>1295</v>
      </c>
      <c r="D14" s="55" t="s">
        <v>1266</v>
      </c>
      <c r="E14">
        <v>13</v>
      </c>
      <c r="F14">
        <v>83</v>
      </c>
      <c r="G14" s="55" t="s">
        <v>545</v>
      </c>
      <c r="H14" s="55"/>
      <c r="I14" s="55" t="s">
        <v>684</v>
      </c>
      <c r="J14" s="55" t="s">
        <v>571</v>
      </c>
      <c r="K14" s="55" t="s">
        <v>1272</v>
      </c>
      <c r="L14" s="55" t="s">
        <v>243</v>
      </c>
      <c r="M14">
        <v>5</v>
      </c>
      <c r="N14" s="55" t="s">
        <v>531</v>
      </c>
      <c r="O14" s="55" t="s">
        <v>527</v>
      </c>
      <c r="P14" s="55" t="s">
        <v>1053</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topLeftCell="G1" workbookViewId="0">
      <selection activeCell="I2" sqref="I2"/>
    </sheetView>
  </sheetViews>
  <sheetFormatPr defaultRowHeight="13.2" x14ac:dyDescent="0.25"/>
  <cols>
    <col min="1" max="1" width="7.5546875" bestFit="1" customWidth="1"/>
    <col min="2" max="2" width="10" bestFit="1" customWidth="1"/>
    <col min="3" max="3" width="8.88671875" bestFit="1" customWidth="1"/>
    <col min="4" max="4" width="15" bestFit="1" customWidth="1"/>
    <col min="5" max="5" width="11.88671875" bestFit="1" customWidth="1"/>
    <col min="6" max="6" width="10.6640625" bestFit="1" customWidth="1"/>
    <col min="7" max="7" width="8"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20.6640625" bestFit="1" customWidth="1"/>
    <col min="17" max="17" width="28"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170</v>
      </c>
      <c r="B2" s="55" t="s">
        <v>238</v>
      </c>
      <c r="C2" s="55" t="s">
        <v>1298</v>
      </c>
      <c r="D2" s="55" t="s">
        <v>1299</v>
      </c>
      <c r="E2">
        <v>16</v>
      </c>
      <c r="F2">
        <v>143</v>
      </c>
      <c r="G2" s="55" t="s">
        <v>241</v>
      </c>
      <c r="H2" s="55"/>
      <c r="I2" s="55" t="s">
        <v>569</v>
      </c>
      <c r="J2" s="55" t="s">
        <v>560</v>
      </c>
      <c r="K2" s="55" t="s">
        <v>242</v>
      </c>
      <c r="L2" s="55" t="s">
        <v>243</v>
      </c>
      <c r="M2">
        <v>7</v>
      </c>
      <c r="N2" s="55" t="s">
        <v>530</v>
      </c>
      <c r="O2" s="55" t="s">
        <v>526</v>
      </c>
      <c r="P2" s="55" t="s">
        <v>754</v>
      </c>
      <c r="Q2" s="59" t="s">
        <v>1321</v>
      </c>
    </row>
    <row r="3" spans="1:18" x14ac:dyDescent="0.25">
      <c r="A3" s="55" t="s">
        <v>170</v>
      </c>
      <c r="B3" s="55" t="s">
        <v>238</v>
      </c>
      <c r="C3" s="55" t="s">
        <v>1298</v>
      </c>
      <c r="D3" s="55" t="s">
        <v>1299</v>
      </c>
      <c r="E3">
        <v>16</v>
      </c>
      <c r="F3">
        <v>143</v>
      </c>
      <c r="G3" s="55" t="s">
        <v>244</v>
      </c>
      <c r="H3" s="55"/>
      <c r="I3" s="55" t="s">
        <v>570</v>
      </c>
      <c r="J3" s="55" t="s">
        <v>560</v>
      </c>
      <c r="K3" s="55" t="s">
        <v>245</v>
      </c>
      <c r="L3" s="55" t="s">
        <v>243</v>
      </c>
      <c r="M3">
        <v>3</v>
      </c>
      <c r="N3" s="55" t="s">
        <v>530</v>
      </c>
      <c r="O3" s="55" t="s">
        <v>526</v>
      </c>
      <c r="P3" s="55" t="s">
        <v>755</v>
      </c>
      <c r="Q3" s="55" t="s">
        <v>873</v>
      </c>
    </row>
    <row r="4" spans="1:18" x14ac:dyDescent="0.25">
      <c r="A4" s="55" t="s">
        <v>170</v>
      </c>
      <c r="B4" s="55" t="s">
        <v>238</v>
      </c>
      <c r="C4" s="55" t="s">
        <v>1298</v>
      </c>
      <c r="D4" s="55" t="s">
        <v>1299</v>
      </c>
      <c r="E4">
        <v>16</v>
      </c>
      <c r="F4">
        <v>143</v>
      </c>
      <c r="G4" s="55" t="s">
        <v>797</v>
      </c>
      <c r="H4" s="55"/>
      <c r="I4" s="55" t="s">
        <v>684</v>
      </c>
      <c r="J4" s="55" t="s">
        <v>560</v>
      </c>
      <c r="K4" s="55" t="s">
        <v>798</v>
      </c>
      <c r="L4" s="55" t="s">
        <v>243</v>
      </c>
      <c r="M4">
        <v>5</v>
      </c>
      <c r="N4" s="55" t="s">
        <v>530</v>
      </c>
      <c r="O4" s="55" t="s">
        <v>526</v>
      </c>
      <c r="P4" s="55" t="s">
        <v>872</v>
      </c>
      <c r="Q4" s="55" t="s">
        <v>873</v>
      </c>
    </row>
    <row r="5" spans="1:18" x14ac:dyDescent="0.25">
      <c r="A5" s="55" t="s">
        <v>170</v>
      </c>
      <c r="B5" s="55" t="s">
        <v>238</v>
      </c>
      <c r="C5" s="55" t="s">
        <v>1298</v>
      </c>
      <c r="D5" s="55" t="s">
        <v>1299</v>
      </c>
      <c r="E5">
        <v>16</v>
      </c>
      <c r="F5">
        <v>143</v>
      </c>
      <c r="G5" s="55" t="s">
        <v>737</v>
      </c>
      <c r="H5" s="55"/>
      <c r="I5" s="55" t="s">
        <v>570</v>
      </c>
      <c r="J5" s="55" t="s">
        <v>560</v>
      </c>
      <c r="K5" s="55" t="s">
        <v>738</v>
      </c>
      <c r="L5" s="55" t="s">
        <v>243</v>
      </c>
      <c r="M5">
        <v>3</v>
      </c>
      <c r="N5" s="55" t="s">
        <v>530</v>
      </c>
      <c r="O5" s="55" t="s">
        <v>526</v>
      </c>
      <c r="P5" s="55" t="s">
        <v>911</v>
      </c>
    </row>
    <row r="6" spans="1:18" x14ac:dyDescent="0.25">
      <c r="A6" s="55" t="s">
        <v>170</v>
      </c>
      <c r="B6" s="55" t="s">
        <v>238</v>
      </c>
      <c r="C6" s="55" t="s">
        <v>1298</v>
      </c>
      <c r="D6" s="55" t="s">
        <v>1299</v>
      </c>
      <c r="E6">
        <v>16</v>
      </c>
      <c r="F6">
        <v>143</v>
      </c>
      <c r="G6" s="55" t="s">
        <v>1267</v>
      </c>
      <c r="H6" s="55" t="s">
        <v>604</v>
      </c>
      <c r="I6" s="55"/>
      <c r="J6" s="55"/>
      <c r="K6" s="55" t="s">
        <v>1268</v>
      </c>
      <c r="L6" s="55" t="s">
        <v>249</v>
      </c>
      <c r="M6">
        <v>2</v>
      </c>
      <c r="N6" s="55" t="s">
        <v>530</v>
      </c>
      <c r="O6" s="55" t="s">
        <v>526</v>
      </c>
      <c r="P6" s="55" t="s">
        <v>1282</v>
      </c>
      <c r="Q6" s="55" t="s">
        <v>1322</v>
      </c>
    </row>
    <row r="7" spans="1:18" x14ac:dyDescent="0.25">
      <c r="A7" s="55" t="s">
        <v>170</v>
      </c>
      <c r="B7" s="55" t="s">
        <v>238</v>
      </c>
      <c r="C7" s="55" t="s">
        <v>1298</v>
      </c>
      <c r="D7" s="55" t="s">
        <v>1299</v>
      </c>
      <c r="E7">
        <v>16</v>
      </c>
      <c r="F7">
        <v>143</v>
      </c>
      <c r="G7" s="55" t="s">
        <v>1300</v>
      </c>
      <c r="H7" s="55" t="s">
        <v>648</v>
      </c>
      <c r="I7" s="55"/>
      <c r="J7" s="55"/>
      <c r="K7" s="55" t="s">
        <v>1323</v>
      </c>
      <c r="L7" s="55" t="s">
        <v>249</v>
      </c>
      <c r="M7">
        <v>8</v>
      </c>
      <c r="N7" s="55" t="s">
        <v>530</v>
      </c>
      <c r="O7" s="55" t="s">
        <v>527</v>
      </c>
      <c r="P7" s="55" t="s">
        <v>1215</v>
      </c>
    </row>
    <row r="8" spans="1:18" x14ac:dyDescent="0.25">
      <c r="A8" s="55" t="s">
        <v>170</v>
      </c>
      <c r="B8" s="55" t="s">
        <v>238</v>
      </c>
      <c r="C8" s="55" t="s">
        <v>1298</v>
      </c>
      <c r="D8" s="55" t="s">
        <v>1299</v>
      </c>
      <c r="E8">
        <v>16</v>
      </c>
      <c r="F8">
        <v>143</v>
      </c>
      <c r="G8" s="55" t="s">
        <v>1301</v>
      </c>
      <c r="H8" s="55" t="s">
        <v>779</v>
      </c>
      <c r="I8" s="55"/>
      <c r="J8" s="55"/>
      <c r="K8" s="55" t="s">
        <v>1302</v>
      </c>
      <c r="L8" s="55" t="s">
        <v>249</v>
      </c>
      <c r="M8">
        <v>20</v>
      </c>
      <c r="N8" s="55" t="s">
        <v>531</v>
      </c>
      <c r="O8" s="55" t="s">
        <v>527</v>
      </c>
      <c r="P8" s="55" t="s">
        <v>1324</v>
      </c>
    </row>
    <row r="9" spans="1:18" x14ac:dyDescent="0.25">
      <c r="A9" s="55" t="s">
        <v>170</v>
      </c>
      <c r="B9" s="55" t="s">
        <v>238</v>
      </c>
      <c r="C9" s="55" t="s">
        <v>1298</v>
      </c>
      <c r="D9" s="55" t="s">
        <v>1299</v>
      </c>
      <c r="E9">
        <v>16</v>
      </c>
      <c r="F9">
        <v>143</v>
      </c>
      <c r="G9" s="55" t="s">
        <v>1303</v>
      </c>
      <c r="H9" s="55" t="s">
        <v>1325</v>
      </c>
      <c r="I9" s="55"/>
      <c r="J9" s="55"/>
      <c r="K9" s="55" t="s">
        <v>1304</v>
      </c>
      <c r="L9" s="55" t="s">
        <v>249</v>
      </c>
      <c r="M9">
        <v>25</v>
      </c>
      <c r="N9" s="55" t="s">
        <v>530</v>
      </c>
      <c r="O9" s="55" t="s">
        <v>527</v>
      </c>
      <c r="P9" s="41" t="s">
        <v>1326</v>
      </c>
    </row>
    <row r="10" spans="1:18" x14ac:dyDescent="0.25">
      <c r="A10" s="55" t="s">
        <v>170</v>
      </c>
      <c r="B10" s="55" t="s">
        <v>238</v>
      </c>
      <c r="C10" s="55" t="s">
        <v>1298</v>
      </c>
      <c r="D10" s="55" t="s">
        <v>1299</v>
      </c>
      <c r="E10">
        <v>16</v>
      </c>
      <c r="F10">
        <v>143</v>
      </c>
      <c r="G10" s="55" t="s">
        <v>1305</v>
      </c>
      <c r="H10" s="55" t="s">
        <v>779</v>
      </c>
      <c r="I10" s="55"/>
      <c r="J10" s="55"/>
      <c r="K10" s="55" t="s">
        <v>1306</v>
      </c>
      <c r="L10" s="55" t="s">
        <v>249</v>
      </c>
      <c r="M10">
        <v>20</v>
      </c>
      <c r="N10" s="55" t="s">
        <v>531</v>
      </c>
      <c r="O10" s="55" t="s">
        <v>527</v>
      </c>
      <c r="P10" s="55" t="s">
        <v>1327</v>
      </c>
    </row>
    <row r="11" spans="1:18" x14ac:dyDescent="0.25">
      <c r="A11" s="55" t="s">
        <v>170</v>
      </c>
      <c r="B11" s="55" t="s">
        <v>238</v>
      </c>
      <c r="C11" s="55" t="s">
        <v>1298</v>
      </c>
      <c r="D11" s="55" t="s">
        <v>1299</v>
      </c>
      <c r="E11">
        <v>16</v>
      </c>
      <c r="F11">
        <v>143</v>
      </c>
      <c r="G11" s="55" t="s">
        <v>1307</v>
      </c>
      <c r="H11" s="55" t="s">
        <v>779</v>
      </c>
      <c r="I11" s="55"/>
      <c r="J11" s="55"/>
      <c r="K11" s="55" t="s">
        <v>1308</v>
      </c>
      <c r="L11" s="55" t="s">
        <v>249</v>
      </c>
      <c r="M11">
        <v>20</v>
      </c>
      <c r="N11" s="55" t="s">
        <v>531</v>
      </c>
      <c r="O11" s="55" t="s">
        <v>527</v>
      </c>
      <c r="P11" s="55" t="s">
        <v>1328</v>
      </c>
    </row>
    <row r="12" spans="1:18" x14ac:dyDescent="0.25">
      <c r="A12" s="55" t="s">
        <v>170</v>
      </c>
      <c r="B12" s="55" t="s">
        <v>238</v>
      </c>
      <c r="C12" s="55" t="s">
        <v>1298</v>
      </c>
      <c r="D12" s="55" t="s">
        <v>1299</v>
      </c>
      <c r="E12">
        <v>16</v>
      </c>
      <c r="F12">
        <v>143</v>
      </c>
      <c r="G12" s="55" t="s">
        <v>1309</v>
      </c>
      <c r="H12" s="55" t="s">
        <v>648</v>
      </c>
      <c r="I12" s="55"/>
      <c r="J12" s="55"/>
      <c r="K12" s="55" t="s">
        <v>1310</v>
      </c>
      <c r="L12" s="55" t="s">
        <v>249</v>
      </c>
      <c r="M12">
        <v>8</v>
      </c>
      <c r="N12" s="55" t="s">
        <v>530</v>
      </c>
      <c r="O12" s="55" t="s">
        <v>527</v>
      </c>
      <c r="P12" s="55" t="s">
        <v>1329</v>
      </c>
    </row>
    <row r="13" spans="1:18" ht="26.4" x14ac:dyDescent="0.25">
      <c r="A13" s="55" t="s">
        <v>170</v>
      </c>
      <c r="B13" s="55" t="s">
        <v>238</v>
      </c>
      <c r="C13" s="55" t="s">
        <v>1298</v>
      </c>
      <c r="D13" s="55" t="s">
        <v>1299</v>
      </c>
      <c r="E13">
        <v>16</v>
      </c>
      <c r="F13">
        <v>143</v>
      </c>
      <c r="G13" s="55" t="s">
        <v>1311</v>
      </c>
      <c r="H13" s="55" t="s">
        <v>648</v>
      </c>
      <c r="I13" s="55"/>
      <c r="J13" s="55"/>
      <c r="K13" s="55" t="s">
        <v>1312</v>
      </c>
      <c r="L13" s="55" t="s">
        <v>249</v>
      </c>
      <c r="M13">
        <v>8</v>
      </c>
      <c r="N13" s="55" t="s">
        <v>531</v>
      </c>
      <c r="O13" s="55" t="s">
        <v>527</v>
      </c>
      <c r="P13" s="59" t="s">
        <v>1330</v>
      </c>
    </row>
    <row r="14" spans="1:18" x14ac:dyDescent="0.25">
      <c r="A14" s="55" t="s">
        <v>170</v>
      </c>
      <c r="B14" s="55" t="s">
        <v>238</v>
      </c>
      <c r="C14" s="55" t="s">
        <v>1298</v>
      </c>
      <c r="D14" s="55" t="s">
        <v>1299</v>
      </c>
      <c r="E14">
        <v>16</v>
      </c>
      <c r="F14">
        <v>143</v>
      </c>
      <c r="G14" s="55" t="s">
        <v>1313</v>
      </c>
      <c r="H14" s="55" t="s">
        <v>605</v>
      </c>
      <c r="I14" s="55"/>
      <c r="J14" s="55"/>
      <c r="K14" s="55" t="s">
        <v>1314</v>
      </c>
      <c r="L14" s="55" t="s">
        <v>249</v>
      </c>
      <c r="M14">
        <v>11</v>
      </c>
      <c r="N14" s="55" t="s">
        <v>531</v>
      </c>
      <c r="O14" s="55" t="s">
        <v>527</v>
      </c>
      <c r="P14" s="55" t="s">
        <v>1331</v>
      </c>
    </row>
    <row r="15" spans="1:18" x14ac:dyDescent="0.25">
      <c r="A15" s="55" t="s">
        <v>170</v>
      </c>
      <c r="B15" s="55" t="s">
        <v>238</v>
      </c>
      <c r="C15" s="55" t="s">
        <v>1298</v>
      </c>
      <c r="D15" s="55" t="s">
        <v>1299</v>
      </c>
      <c r="E15">
        <v>16</v>
      </c>
      <c r="F15">
        <v>143</v>
      </c>
      <c r="G15" s="55" t="s">
        <v>1315</v>
      </c>
      <c r="H15" s="55" t="s">
        <v>571</v>
      </c>
      <c r="I15" s="55"/>
      <c r="J15" s="55"/>
      <c r="K15" s="55" t="s">
        <v>1316</v>
      </c>
      <c r="L15" s="55" t="s">
        <v>249</v>
      </c>
      <c r="M15">
        <v>1</v>
      </c>
      <c r="N15" s="55" t="s">
        <v>531</v>
      </c>
      <c r="O15" s="55" t="s">
        <v>527</v>
      </c>
      <c r="P15" s="55" t="s">
        <v>1332</v>
      </c>
    </row>
    <row r="16" spans="1:18" x14ac:dyDescent="0.25">
      <c r="A16" s="55" t="s">
        <v>170</v>
      </c>
      <c r="B16" s="55" t="s">
        <v>238</v>
      </c>
      <c r="C16" s="55" t="s">
        <v>1298</v>
      </c>
      <c r="D16" s="55" t="s">
        <v>1299</v>
      </c>
      <c r="E16">
        <v>16</v>
      </c>
      <c r="F16">
        <v>143</v>
      </c>
      <c r="G16" s="55" t="s">
        <v>1317</v>
      </c>
      <c r="H16" s="55"/>
      <c r="I16" s="55" t="s">
        <v>571</v>
      </c>
      <c r="J16" s="55" t="s">
        <v>560</v>
      </c>
      <c r="K16" s="55" t="s">
        <v>1318</v>
      </c>
      <c r="L16" s="55" t="s">
        <v>243</v>
      </c>
      <c r="M16">
        <v>1</v>
      </c>
      <c r="N16" s="55" t="s">
        <v>531</v>
      </c>
      <c r="O16" s="55" t="s">
        <v>527</v>
      </c>
      <c r="P16" s="55" t="s">
        <v>1333</v>
      </c>
    </row>
    <row r="17" spans="1:16" x14ac:dyDescent="0.25">
      <c r="A17" s="55" t="s">
        <v>170</v>
      </c>
      <c r="B17" s="55" t="s">
        <v>238</v>
      </c>
      <c r="C17" s="55" t="s">
        <v>1298</v>
      </c>
      <c r="D17" s="55" t="s">
        <v>1299</v>
      </c>
      <c r="E17">
        <v>16</v>
      </c>
      <c r="F17">
        <v>143</v>
      </c>
      <c r="G17" s="55" t="s">
        <v>1319</v>
      </c>
      <c r="H17" s="55" t="s">
        <v>648</v>
      </c>
      <c r="I17" s="55"/>
      <c r="J17" s="55"/>
      <c r="K17" s="55" t="s">
        <v>1320</v>
      </c>
      <c r="L17" s="55" t="s">
        <v>249</v>
      </c>
      <c r="M17">
        <v>8</v>
      </c>
      <c r="N17" s="55" t="s">
        <v>531</v>
      </c>
      <c r="O17" s="55" t="s">
        <v>527</v>
      </c>
      <c r="P17" s="55" t="s">
        <v>1334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opLeftCell="I1" workbookViewId="0">
      <selection activeCell="Q7" sqref="Q7"/>
    </sheetView>
  </sheetViews>
  <sheetFormatPr defaultRowHeight="13.2" x14ac:dyDescent="0.25"/>
  <cols>
    <col min="1" max="1" width="7.5546875" bestFit="1" customWidth="1"/>
    <col min="2" max="2" width="10" bestFit="1" customWidth="1"/>
    <col min="3" max="3" width="8.88671875" bestFit="1" customWidth="1"/>
    <col min="4" max="4" width="17.3320312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24" bestFit="1" customWidth="1"/>
    <col min="12" max="12" width="10" bestFit="1" customWidth="1"/>
    <col min="13" max="13" width="7.33203125" bestFit="1" customWidth="1"/>
    <col min="14" max="14" width="10.5546875" bestFit="1" customWidth="1"/>
    <col min="15" max="15" width="23.6640625" bestFit="1" customWidth="1"/>
    <col min="16" max="16" width="20" bestFit="1" customWidth="1"/>
    <col min="17" max="17" width="42.44140625" style="60" customWidth="1"/>
  </cols>
  <sheetData>
    <row r="1" spans="1:32"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32" ht="26.4" x14ac:dyDescent="0.25">
      <c r="A2" s="55" t="s">
        <v>19</v>
      </c>
      <c r="B2" s="55" t="s">
        <v>238</v>
      </c>
      <c r="C2" s="55" t="s">
        <v>557</v>
      </c>
      <c r="D2" s="55" t="s">
        <v>558</v>
      </c>
      <c r="E2">
        <v>7</v>
      </c>
      <c r="F2">
        <v>15</v>
      </c>
      <c r="G2" s="55" t="s">
        <v>241</v>
      </c>
      <c r="H2" s="55"/>
      <c r="I2" s="55" t="s">
        <v>569</v>
      </c>
      <c r="J2" s="55" t="s">
        <v>560</v>
      </c>
      <c r="K2" s="55" t="s">
        <v>242</v>
      </c>
      <c r="L2" s="55" t="s">
        <v>243</v>
      </c>
      <c r="M2" s="55" t="s">
        <v>569</v>
      </c>
      <c r="N2" s="55" t="s">
        <v>530</v>
      </c>
      <c r="O2" s="55" t="s">
        <v>526</v>
      </c>
      <c r="P2" s="42" t="s">
        <v>430</v>
      </c>
      <c r="Q2" s="59" t="s">
        <v>1023</v>
      </c>
      <c r="R2" s="55" t="s">
        <v>559</v>
      </c>
      <c r="S2" s="55" t="s">
        <v>559</v>
      </c>
      <c r="T2" s="55" t="s">
        <v>559</v>
      </c>
      <c r="U2" s="55" t="s">
        <v>559</v>
      </c>
      <c r="V2" s="55" t="s">
        <v>559</v>
      </c>
      <c r="W2" s="55" t="s">
        <v>559</v>
      </c>
      <c r="X2" s="55" t="s">
        <v>559</v>
      </c>
      <c r="Y2" s="55" t="s">
        <v>559</v>
      </c>
      <c r="Z2" s="55" t="s">
        <v>559</v>
      </c>
      <c r="AA2" s="55" t="s">
        <v>559</v>
      </c>
      <c r="AB2" s="55" t="s">
        <v>559</v>
      </c>
      <c r="AC2" s="55" t="s">
        <v>559</v>
      </c>
      <c r="AD2" s="55" t="s">
        <v>559</v>
      </c>
      <c r="AE2" s="55" t="s">
        <v>559</v>
      </c>
      <c r="AF2" s="55" t="s">
        <v>559</v>
      </c>
    </row>
    <row r="3" spans="1:32" x14ac:dyDescent="0.25">
      <c r="A3" s="55" t="s">
        <v>19</v>
      </c>
      <c r="B3" s="55" t="s">
        <v>238</v>
      </c>
      <c r="C3" s="55" t="s">
        <v>557</v>
      </c>
      <c r="D3" s="55" t="s">
        <v>558</v>
      </c>
      <c r="E3">
        <v>7</v>
      </c>
      <c r="F3">
        <v>15</v>
      </c>
      <c r="G3" s="55" t="s">
        <v>244</v>
      </c>
      <c r="H3" s="55"/>
      <c r="I3" s="55" t="s">
        <v>570</v>
      </c>
      <c r="J3" s="55" t="s">
        <v>560</v>
      </c>
      <c r="K3" s="55" t="s">
        <v>245</v>
      </c>
      <c r="L3" s="55" t="s">
        <v>243</v>
      </c>
      <c r="M3" s="55" t="s">
        <v>570</v>
      </c>
      <c r="N3" s="55" t="s">
        <v>530</v>
      </c>
      <c r="O3" s="55" t="s">
        <v>526</v>
      </c>
      <c r="P3" s="42" t="s">
        <v>431</v>
      </c>
      <c r="Q3" s="61" t="s">
        <v>873</v>
      </c>
      <c r="R3" s="55" t="s">
        <v>559</v>
      </c>
      <c r="S3" s="55" t="s">
        <v>559</v>
      </c>
      <c r="T3" s="55" t="s">
        <v>559</v>
      </c>
      <c r="U3" s="55" t="s">
        <v>559</v>
      </c>
      <c r="V3" s="55" t="s">
        <v>559</v>
      </c>
      <c r="W3" s="55" t="s">
        <v>559</v>
      </c>
      <c r="X3" s="55" t="s">
        <v>559</v>
      </c>
      <c r="Y3" s="55" t="s">
        <v>559</v>
      </c>
      <c r="Z3" s="55" t="s">
        <v>559</v>
      </c>
      <c r="AA3" s="55" t="s">
        <v>559</v>
      </c>
      <c r="AB3" s="55" t="s">
        <v>559</v>
      </c>
      <c r="AC3" s="55" t="s">
        <v>559</v>
      </c>
      <c r="AD3" s="55" t="s">
        <v>559</v>
      </c>
      <c r="AE3" s="55" t="s">
        <v>559</v>
      </c>
      <c r="AF3" s="55" t="s">
        <v>559</v>
      </c>
    </row>
    <row r="4" spans="1:32" x14ac:dyDescent="0.25">
      <c r="A4" s="55" t="s">
        <v>19</v>
      </c>
      <c r="B4" s="55" t="s">
        <v>238</v>
      </c>
      <c r="C4" s="55" t="s">
        <v>557</v>
      </c>
      <c r="D4" s="55" t="s">
        <v>558</v>
      </c>
      <c r="E4">
        <v>7</v>
      </c>
      <c r="F4">
        <v>15</v>
      </c>
      <c r="G4" s="55" t="s">
        <v>536</v>
      </c>
      <c r="H4" s="55" t="s">
        <v>571</v>
      </c>
      <c r="I4" s="55"/>
      <c r="J4" s="55"/>
      <c r="K4" s="55" t="s">
        <v>561</v>
      </c>
      <c r="L4" s="55" t="s">
        <v>249</v>
      </c>
      <c r="M4" s="55" t="s">
        <v>571</v>
      </c>
      <c r="N4" s="55" t="s">
        <v>530</v>
      </c>
      <c r="O4" s="55" t="s">
        <v>527</v>
      </c>
      <c r="P4" s="56" t="s">
        <v>572</v>
      </c>
      <c r="Q4" s="61" t="s">
        <v>577</v>
      </c>
      <c r="R4" s="55" t="s">
        <v>559</v>
      </c>
      <c r="S4" s="55" t="s">
        <v>559</v>
      </c>
      <c r="T4" s="55" t="s">
        <v>559</v>
      </c>
      <c r="U4" s="55" t="s">
        <v>559</v>
      </c>
      <c r="V4" s="55" t="s">
        <v>559</v>
      </c>
      <c r="W4" s="55" t="s">
        <v>559</v>
      </c>
      <c r="X4" s="55" t="s">
        <v>559</v>
      </c>
      <c r="Y4" s="55" t="s">
        <v>559</v>
      </c>
      <c r="Z4" s="55" t="s">
        <v>559</v>
      </c>
      <c r="AA4" s="55" t="s">
        <v>559</v>
      </c>
      <c r="AB4" s="55" t="s">
        <v>559</v>
      </c>
      <c r="AC4" s="55" t="s">
        <v>559</v>
      </c>
      <c r="AD4" s="55" t="s">
        <v>559</v>
      </c>
      <c r="AE4" s="55" t="s">
        <v>559</v>
      </c>
      <c r="AF4" s="55" t="s">
        <v>559</v>
      </c>
    </row>
    <row r="5" spans="1:32" ht="39.6" x14ac:dyDescent="0.25">
      <c r="A5" s="55" t="s">
        <v>19</v>
      </c>
      <c r="B5" s="55" t="s">
        <v>238</v>
      </c>
      <c r="C5" s="55" t="s">
        <v>557</v>
      </c>
      <c r="D5" s="55" t="s">
        <v>558</v>
      </c>
      <c r="E5">
        <v>7</v>
      </c>
      <c r="F5">
        <v>15</v>
      </c>
      <c r="G5" s="55" t="s">
        <v>553</v>
      </c>
      <c r="H5" s="55"/>
      <c r="I5" s="55" t="s">
        <v>571</v>
      </c>
      <c r="J5" s="55" t="s">
        <v>560</v>
      </c>
      <c r="K5" s="55" t="s">
        <v>562</v>
      </c>
      <c r="L5" s="55" t="s">
        <v>243</v>
      </c>
      <c r="M5" s="55" t="s">
        <v>571</v>
      </c>
      <c r="N5" s="55" t="s">
        <v>559</v>
      </c>
      <c r="O5" s="55" t="s">
        <v>527</v>
      </c>
      <c r="P5" s="57" t="s">
        <v>573</v>
      </c>
      <c r="Q5" s="59" t="s">
        <v>581</v>
      </c>
      <c r="R5" s="55" t="s">
        <v>559</v>
      </c>
      <c r="S5" s="55" t="s">
        <v>559</v>
      </c>
      <c r="T5" s="55" t="s">
        <v>559</v>
      </c>
      <c r="U5" s="55" t="s">
        <v>559</v>
      </c>
      <c r="V5" s="55" t="s">
        <v>559</v>
      </c>
      <c r="W5" s="55" t="s">
        <v>559</v>
      </c>
      <c r="X5" s="55" t="s">
        <v>559</v>
      </c>
      <c r="Y5" s="55" t="s">
        <v>559</v>
      </c>
      <c r="Z5" s="55" t="s">
        <v>559</v>
      </c>
      <c r="AA5" s="55" t="s">
        <v>559</v>
      </c>
      <c r="AB5" s="55" t="s">
        <v>559</v>
      </c>
      <c r="AC5" s="55" t="s">
        <v>559</v>
      </c>
      <c r="AD5" s="55" t="s">
        <v>559</v>
      </c>
      <c r="AE5" s="55" t="s">
        <v>559</v>
      </c>
      <c r="AF5" s="55" t="s">
        <v>559</v>
      </c>
    </row>
    <row r="6" spans="1:32" ht="26.4" x14ac:dyDescent="0.25">
      <c r="A6" s="55" t="s">
        <v>19</v>
      </c>
      <c r="B6" s="55" t="s">
        <v>238</v>
      </c>
      <c r="C6" s="55" t="s">
        <v>557</v>
      </c>
      <c r="D6" s="55" t="s">
        <v>558</v>
      </c>
      <c r="E6">
        <v>7</v>
      </c>
      <c r="F6">
        <v>15</v>
      </c>
      <c r="G6" s="55" t="s">
        <v>563</v>
      </c>
      <c r="H6" s="55"/>
      <c r="I6" s="55" t="s">
        <v>569</v>
      </c>
      <c r="J6" s="55" t="s">
        <v>560</v>
      </c>
      <c r="K6" s="55" t="s">
        <v>564</v>
      </c>
      <c r="L6" s="55" t="s">
        <v>243</v>
      </c>
      <c r="M6" s="55" t="s">
        <v>569</v>
      </c>
      <c r="N6" s="55" t="s">
        <v>530</v>
      </c>
      <c r="O6" s="55" t="s">
        <v>526</v>
      </c>
      <c r="P6" s="42" t="s">
        <v>575</v>
      </c>
      <c r="Q6" s="59" t="s">
        <v>578</v>
      </c>
      <c r="R6" s="55" t="s">
        <v>559</v>
      </c>
      <c r="S6" s="55" t="s">
        <v>559</v>
      </c>
      <c r="T6" s="55" t="s">
        <v>559</v>
      </c>
      <c r="U6" s="55" t="s">
        <v>559</v>
      </c>
      <c r="V6" s="55" t="s">
        <v>559</v>
      </c>
      <c r="W6" s="55" t="s">
        <v>559</v>
      </c>
      <c r="X6" s="55" t="s">
        <v>559</v>
      </c>
      <c r="Y6" s="55" t="s">
        <v>559</v>
      </c>
      <c r="Z6" s="55" t="s">
        <v>559</v>
      </c>
      <c r="AA6" s="55" t="s">
        <v>559</v>
      </c>
      <c r="AB6" s="55" t="s">
        <v>559</v>
      </c>
      <c r="AC6" s="55" t="s">
        <v>559</v>
      </c>
      <c r="AD6" s="55" t="s">
        <v>559</v>
      </c>
      <c r="AE6" s="55" t="s">
        <v>559</v>
      </c>
      <c r="AF6" s="55" t="s">
        <v>559</v>
      </c>
    </row>
    <row r="7" spans="1:32" ht="26.4" x14ac:dyDescent="0.25">
      <c r="A7" s="55" t="s">
        <v>19</v>
      </c>
      <c r="B7" s="55" t="s">
        <v>238</v>
      </c>
      <c r="C7" s="55" t="s">
        <v>557</v>
      </c>
      <c r="D7" s="55" t="s">
        <v>558</v>
      </c>
      <c r="E7">
        <v>7</v>
      </c>
      <c r="F7">
        <v>15</v>
      </c>
      <c r="G7" s="55" t="s">
        <v>565</v>
      </c>
      <c r="H7" s="55"/>
      <c r="I7" s="55" t="s">
        <v>570</v>
      </c>
      <c r="J7" s="55" t="s">
        <v>560</v>
      </c>
      <c r="K7" s="55" t="s">
        <v>566</v>
      </c>
      <c r="L7" s="55" t="s">
        <v>243</v>
      </c>
      <c r="M7" s="55" t="s">
        <v>570</v>
      </c>
      <c r="N7" s="55" t="s">
        <v>530</v>
      </c>
      <c r="O7" s="55" t="s">
        <v>526</v>
      </c>
      <c r="P7" s="42" t="s">
        <v>576</v>
      </c>
      <c r="Q7" s="59" t="s">
        <v>579</v>
      </c>
      <c r="R7" s="55" t="s">
        <v>559</v>
      </c>
      <c r="S7" s="55" t="s">
        <v>559</v>
      </c>
      <c r="T7" s="55" t="s">
        <v>559</v>
      </c>
      <c r="U7" s="55" t="s">
        <v>559</v>
      </c>
      <c r="V7" s="55" t="s">
        <v>559</v>
      </c>
      <c r="W7" s="55" t="s">
        <v>559</v>
      </c>
      <c r="X7" s="55" t="s">
        <v>559</v>
      </c>
      <c r="Y7" s="55" t="s">
        <v>559</v>
      </c>
      <c r="Z7" s="55" t="s">
        <v>559</v>
      </c>
      <c r="AA7" s="55" t="s">
        <v>559</v>
      </c>
      <c r="AB7" s="55" t="s">
        <v>559</v>
      </c>
      <c r="AC7" s="55" t="s">
        <v>559</v>
      </c>
      <c r="AD7" s="55" t="s">
        <v>559</v>
      </c>
      <c r="AE7" s="55" t="s">
        <v>559</v>
      </c>
      <c r="AF7" s="55" t="s">
        <v>559</v>
      </c>
    </row>
    <row r="8" spans="1:32" x14ac:dyDescent="0.25">
      <c r="A8" s="55" t="s">
        <v>19</v>
      </c>
      <c r="B8" s="55" t="s">
        <v>238</v>
      </c>
      <c r="C8" s="55" t="s">
        <v>557</v>
      </c>
      <c r="D8" s="55" t="s">
        <v>558</v>
      </c>
      <c r="E8">
        <v>7</v>
      </c>
      <c r="F8">
        <v>15</v>
      </c>
      <c r="G8" s="55" t="s">
        <v>567</v>
      </c>
      <c r="H8" s="55" t="s">
        <v>571</v>
      </c>
      <c r="I8" s="55"/>
      <c r="J8" s="55"/>
      <c r="K8" s="55" t="s">
        <v>568</v>
      </c>
      <c r="L8" s="55" t="s">
        <v>249</v>
      </c>
      <c r="M8" s="55" t="s">
        <v>571</v>
      </c>
      <c r="N8" s="55" t="s">
        <v>559</v>
      </c>
      <c r="O8" s="55" t="s">
        <v>527</v>
      </c>
      <c r="P8" s="55" t="s">
        <v>574</v>
      </c>
      <c r="Q8" s="61" t="s">
        <v>580</v>
      </c>
      <c r="R8" s="55" t="s">
        <v>559</v>
      </c>
      <c r="S8" s="55" t="s">
        <v>559</v>
      </c>
      <c r="T8" s="55" t="s">
        <v>559</v>
      </c>
      <c r="U8" s="55" t="s">
        <v>559</v>
      </c>
      <c r="V8" s="55" t="s">
        <v>559</v>
      </c>
      <c r="W8" s="55" t="s">
        <v>559</v>
      </c>
      <c r="X8" s="55" t="s">
        <v>559</v>
      </c>
      <c r="Y8" s="55" t="s">
        <v>559</v>
      </c>
      <c r="Z8" s="55" t="s">
        <v>559</v>
      </c>
      <c r="AA8" s="55" t="s">
        <v>559</v>
      </c>
      <c r="AB8" s="55" t="s">
        <v>559</v>
      </c>
      <c r="AC8" s="55" t="s">
        <v>559</v>
      </c>
      <c r="AD8" s="55" t="s">
        <v>559</v>
      </c>
      <c r="AE8" s="55" t="s">
        <v>559</v>
      </c>
      <c r="AF8" s="55" t="s">
        <v>559</v>
      </c>
    </row>
  </sheetData>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D1" workbookViewId="0">
      <selection activeCell="P4" sqref="P4"/>
    </sheetView>
  </sheetViews>
  <sheetFormatPr defaultRowHeight="13.2" x14ac:dyDescent="0.25"/>
  <cols>
    <col min="1" max="1" width="7.5546875" bestFit="1" customWidth="1"/>
    <col min="2" max="2" width="10" bestFit="1" customWidth="1"/>
    <col min="3" max="3" width="8.88671875" bestFit="1" customWidth="1"/>
    <col min="4" max="4" width="14.8867187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19.6640625" bestFit="1" customWidth="1"/>
    <col min="17" max="17" width="28"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173</v>
      </c>
      <c r="B2" s="55" t="s">
        <v>238</v>
      </c>
      <c r="C2" s="55" t="s">
        <v>1335</v>
      </c>
      <c r="D2" s="55" t="s">
        <v>1336</v>
      </c>
      <c r="E2">
        <v>10</v>
      </c>
      <c r="F2">
        <v>313</v>
      </c>
      <c r="G2" s="55" t="s">
        <v>241</v>
      </c>
      <c r="H2" s="55"/>
      <c r="I2" s="55" t="s">
        <v>569</v>
      </c>
      <c r="J2" s="55" t="s">
        <v>560</v>
      </c>
      <c r="K2" s="55" t="s">
        <v>242</v>
      </c>
      <c r="L2" s="55" t="s">
        <v>243</v>
      </c>
      <c r="M2">
        <v>7</v>
      </c>
      <c r="N2" s="55" t="s">
        <v>530</v>
      </c>
      <c r="O2" s="55" t="s">
        <v>526</v>
      </c>
      <c r="P2" s="55" t="s">
        <v>754</v>
      </c>
      <c r="Q2" s="59" t="s">
        <v>1321</v>
      </c>
    </row>
    <row r="3" spans="1:18" x14ac:dyDescent="0.25">
      <c r="A3" s="55" t="s">
        <v>173</v>
      </c>
      <c r="B3" s="55" t="s">
        <v>238</v>
      </c>
      <c r="C3" s="55" t="s">
        <v>1335</v>
      </c>
      <c r="D3" s="55" t="s">
        <v>1336</v>
      </c>
      <c r="E3">
        <v>10</v>
      </c>
      <c r="F3">
        <v>313</v>
      </c>
      <c r="G3" s="55" t="s">
        <v>244</v>
      </c>
      <c r="H3" s="55"/>
      <c r="I3" s="55" t="s">
        <v>570</v>
      </c>
      <c r="J3" s="55" t="s">
        <v>560</v>
      </c>
      <c r="K3" s="55" t="s">
        <v>245</v>
      </c>
      <c r="L3" s="55" t="s">
        <v>243</v>
      </c>
      <c r="M3">
        <v>3</v>
      </c>
      <c r="N3" s="55" t="s">
        <v>530</v>
      </c>
      <c r="O3" s="55" t="s">
        <v>526</v>
      </c>
      <c r="P3" s="55" t="s">
        <v>755</v>
      </c>
      <c r="Q3" s="55" t="s">
        <v>873</v>
      </c>
    </row>
    <row r="4" spans="1:18" x14ac:dyDescent="0.25">
      <c r="A4" s="55" t="s">
        <v>173</v>
      </c>
      <c r="B4" s="55" t="s">
        <v>238</v>
      </c>
      <c r="C4" s="55" t="s">
        <v>1335</v>
      </c>
      <c r="D4" s="55" t="s">
        <v>1336</v>
      </c>
      <c r="E4">
        <v>10</v>
      </c>
      <c r="F4">
        <v>313</v>
      </c>
      <c r="G4" s="55" t="s">
        <v>797</v>
      </c>
      <c r="H4" s="55"/>
      <c r="I4" s="55" t="s">
        <v>684</v>
      </c>
      <c r="J4" s="55" t="s">
        <v>560</v>
      </c>
      <c r="K4" s="55" t="s">
        <v>798</v>
      </c>
      <c r="L4" s="55" t="s">
        <v>243</v>
      </c>
      <c r="M4">
        <v>5</v>
      </c>
      <c r="N4" s="55" t="s">
        <v>530</v>
      </c>
      <c r="O4" s="55" t="s">
        <v>526</v>
      </c>
      <c r="P4" s="55" t="s">
        <v>872</v>
      </c>
      <c r="Q4" s="55" t="s">
        <v>873</v>
      </c>
    </row>
    <row r="5" spans="1:18" x14ac:dyDescent="0.25">
      <c r="A5" s="55" t="s">
        <v>173</v>
      </c>
      <c r="B5" s="55" t="s">
        <v>238</v>
      </c>
      <c r="C5" s="55" t="s">
        <v>1335</v>
      </c>
      <c r="D5" s="55" t="s">
        <v>1336</v>
      </c>
      <c r="E5">
        <v>10</v>
      </c>
      <c r="F5">
        <v>313</v>
      </c>
      <c r="G5" s="55" t="s">
        <v>737</v>
      </c>
      <c r="H5" s="55"/>
      <c r="I5" s="55" t="s">
        <v>570</v>
      </c>
      <c r="J5" s="55" t="s">
        <v>560</v>
      </c>
      <c r="K5" s="55" t="s">
        <v>738</v>
      </c>
      <c r="L5" s="55" t="s">
        <v>243</v>
      </c>
      <c r="M5">
        <v>3</v>
      </c>
      <c r="N5" s="55" t="s">
        <v>530</v>
      </c>
      <c r="O5" s="55" t="s">
        <v>526</v>
      </c>
      <c r="P5" s="55" t="s">
        <v>911</v>
      </c>
    </row>
    <row r="6" spans="1:18" x14ac:dyDescent="0.25">
      <c r="A6" s="55" t="s">
        <v>173</v>
      </c>
      <c r="B6" s="55" t="s">
        <v>238</v>
      </c>
      <c r="C6" s="55" t="s">
        <v>1335</v>
      </c>
      <c r="D6" s="55" t="s">
        <v>1336</v>
      </c>
      <c r="E6">
        <v>10</v>
      </c>
      <c r="F6">
        <v>313</v>
      </c>
      <c r="G6" s="55" t="s">
        <v>1267</v>
      </c>
      <c r="H6" s="55" t="s">
        <v>604</v>
      </c>
      <c r="I6" s="55"/>
      <c r="J6" s="55"/>
      <c r="K6" s="55" t="s">
        <v>1268</v>
      </c>
      <c r="L6" s="55" t="s">
        <v>249</v>
      </c>
      <c r="M6">
        <v>2</v>
      </c>
      <c r="N6" s="55" t="s">
        <v>530</v>
      </c>
      <c r="O6" s="55" t="s">
        <v>526</v>
      </c>
      <c r="P6" s="55" t="s">
        <v>1282</v>
      </c>
      <c r="Q6" s="55" t="s">
        <v>1342</v>
      </c>
    </row>
    <row r="7" spans="1:18" x14ac:dyDescent="0.25">
      <c r="A7" s="55" t="s">
        <v>173</v>
      </c>
      <c r="B7" s="55" t="s">
        <v>238</v>
      </c>
      <c r="C7" s="55" t="s">
        <v>1335</v>
      </c>
      <c r="D7" s="55" t="s">
        <v>1336</v>
      </c>
      <c r="E7">
        <v>10</v>
      </c>
      <c r="F7">
        <v>313</v>
      </c>
      <c r="G7" s="55" t="s">
        <v>1337</v>
      </c>
      <c r="H7" s="55" t="s">
        <v>753</v>
      </c>
      <c r="I7" s="55"/>
      <c r="J7" s="55"/>
      <c r="K7" s="55" t="s">
        <v>1349</v>
      </c>
      <c r="L7" s="55" t="s">
        <v>249</v>
      </c>
      <c r="M7">
        <v>60</v>
      </c>
      <c r="N7" s="55" t="s">
        <v>530</v>
      </c>
      <c r="O7" s="55" t="s">
        <v>527</v>
      </c>
      <c r="P7" s="55" t="s">
        <v>1344</v>
      </c>
      <c r="Q7" s="55" t="s">
        <v>1343</v>
      </c>
    </row>
    <row r="8" spans="1:18" x14ac:dyDescent="0.25">
      <c r="A8" s="55" t="s">
        <v>173</v>
      </c>
      <c r="B8" s="55" t="s">
        <v>238</v>
      </c>
      <c r="C8" s="55" t="s">
        <v>1335</v>
      </c>
      <c r="D8" s="55" t="s">
        <v>1336</v>
      </c>
      <c r="E8">
        <v>10</v>
      </c>
      <c r="F8">
        <v>313</v>
      </c>
      <c r="G8" s="55" t="s">
        <v>1338</v>
      </c>
      <c r="H8" s="55" t="s">
        <v>753</v>
      </c>
      <c r="I8" s="55"/>
      <c r="J8" s="55"/>
      <c r="K8" s="55" t="s">
        <v>1350</v>
      </c>
      <c r="L8" s="55" t="s">
        <v>249</v>
      </c>
      <c r="M8">
        <v>60</v>
      </c>
      <c r="N8" s="55" t="s">
        <v>531</v>
      </c>
      <c r="O8" s="55" t="s">
        <v>527</v>
      </c>
      <c r="P8" s="55" t="s">
        <v>1345</v>
      </c>
    </row>
    <row r="9" spans="1:18" x14ac:dyDescent="0.25">
      <c r="A9" s="55" t="s">
        <v>173</v>
      </c>
      <c r="B9" s="55" t="s">
        <v>238</v>
      </c>
      <c r="C9" s="55" t="s">
        <v>1335</v>
      </c>
      <c r="D9" s="55" t="s">
        <v>1336</v>
      </c>
      <c r="E9">
        <v>10</v>
      </c>
      <c r="F9">
        <v>313</v>
      </c>
      <c r="G9" s="55" t="s">
        <v>1339</v>
      </c>
      <c r="H9" s="55" t="s">
        <v>753</v>
      </c>
      <c r="I9" s="55"/>
      <c r="J9" s="55"/>
      <c r="K9" s="55" t="s">
        <v>1351</v>
      </c>
      <c r="L9" s="55" t="s">
        <v>249</v>
      </c>
      <c r="M9">
        <v>60</v>
      </c>
      <c r="N9" s="55" t="s">
        <v>531</v>
      </c>
      <c r="O9" s="55" t="s">
        <v>527</v>
      </c>
      <c r="P9" s="55" t="s">
        <v>1346</v>
      </c>
    </row>
    <row r="10" spans="1:18" x14ac:dyDescent="0.25">
      <c r="A10" s="55" t="s">
        <v>173</v>
      </c>
      <c r="B10" s="55" t="s">
        <v>238</v>
      </c>
      <c r="C10" s="55" t="s">
        <v>1335</v>
      </c>
      <c r="D10" s="55" t="s">
        <v>1336</v>
      </c>
      <c r="E10">
        <v>10</v>
      </c>
      <c r="F10">
        <v>313</v>
      </c>
      <c r="G10" s="55" t="s">
        <v>1340</v>
      </c>
      <c r="H10" s="55" t="s">
        <v>753</v>
      </c>
      <c r="I10" s="55"/>
      <c r="J10" s="55"/>
      <c r="K10" s="55" t="s">
        <v>1352</v>
      </c>
      <c r="L10" s="55" t="s">
        <v>249</v>
      </c>
      <c r="M10">
        <v>60</v>
      </c>
      <c r="N10" s="55" t="s">
        <v>531</v>
      </c>
      <c r="O10" s="55" t="s">
        <v>527</v>
      </c>
      <c r="P10" s="55" t="s">
        <v>1347</v>
      </c>
    </row>
    <row r="11" spans="1:18" x14ac:dyDescent="0.25">
      <c r="A11" s="55" t="s">
        <v>173</v>
      </c>
      <c r="B11" s="55" t="s">
        <v>238</v>
      </c>
      <c r="C11" s="55" t="s">
        <v>1335</v>
      </c>
      <c r="D11" s="55" t="s">
        <v>1336</v>
      </c>
      <c r="E11">
        <v>10</v>
      </c>
      <c r="F11">
        <v>313</v>
      </c>
      <c r="G11" s="55" t="s">
        <v>1341</v>
      </c>
      <c r="H11" s="55" t="s">
        <v>753</v>
      </c>
      <c r="I11" s="55"/>
      <c r="J11" s="55"/>
      <c r="K11" s="55" t="s">
        <v>1353</v>
      </c>
      <c r="L11" s="55" t="s">
        <v>249</v>
      </c>
      <c r="M11">
        <v>60</v>
      </c>
      <c r="N11" s="55" t="s">
        <v>531</v>
      </c>
      <c r="O11" s="55" t="s">
        <v>527</v>
      </c>
      <c r="P11" s="55" t="s">
        <v>1348</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workbookViewId="0"/>
  </sheetViews>
  <sheetFormatPr defaultRowHeight="13.2" x14ac:dyDescent="0.25"/>
  <cols>
    <col min="1" max="1" width="7.5546875" bestFit="1" customWidth="1"/>
    <col min="2" max="2" width="10.33203125" bestFit="1" customWidth="1"/>
    <col min="3" max="3" width="8.88671875" bestFit="1" customWidth="1"/>
    <col min="4" max="4" width="12.44140625" bestFit="1" customWidth="1"/>
    <col min="5" max="5" width="11.88671875" bestFit="1" customWidth="1"/>
    <col min="6" max="6" width="10.6640625" bestFit="1" customWidth="1"/>
    <col min="7" max="7" width="7.5546875" bestFit="1" customWidth="1"/>
    <col min="8" max="9" width="22.5546875" bestFit="1" customWidth="1"/>
    <col min="10" max="10" width="12.88671875" bestFit="1" customWidth="1"/>
    <col min="11" max="11" width="22.44140625" bestFit="1" customWidth="1"/>
    <col min="12" max="12" width="10" bestFit="1" customWidth="1"/>
    <col min="13" max="13" width="7.33203125" bestFit="1" customWidth="1"/>
    <col min="14" max="14" width="10.5546875" bestFit="1" customWidth="1"/>
    <col min="15" max="15" width="23.6640625" bestFit="1" customWidth="1"/>
    <col min="16" max="16" width="19.109375" customWidth="1"/>
    <col min="17" max="17" width="29.10937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79.2" x14ac:dyDescent="0.25">
      <c r="A2" s="55" t="s">
        <v>190</v>
      </c>
      <c r="B2" s="55" t="s">
        <v>1614</v>
      </c>
      <c r="C2" s="55" t="s">
        <v>2028</v>
      </c>
      <c r="D2" s="55" t="s">
        <v>2029</v>
      </c>
      <c r="E2">
        <v>11</v>
      </c>
      <c r="F2">
        <v>66</v>
      </c>
      <c r="G2" s="55" t="s">
        <v>241</v>
      </c>
      <c r="H2" s="55"/>
      <c r="I2" s="55" t="s">
        <v>569</v>
      </c>
      <c r="J2" s="55" t="s">
        <v>560</v>
      </c>
      <c r="K2" s="55" t="s">
        <v>242</v>
      </c>
      <c r="L2" s="55" t="s">
        <v>243</v>
      </c>
      <c r="M2">
        <v>7</v>
      </c>
      <c r="N2" s="55" t="s">
        <v>530</v>
      </c>
      <c r="O2" s="55" t="s">
        <v>526</v>
      </c>
      <c r="P2" s="55" t="s">
        <v>754</v>
      </c>
      <c r="Q2" s="60" t="s">
        <v>2039</v>
      </c>
    </row>
    <row r="3" spans="1:18" x14ac:dyDescent="0.25">
      <c r="A3" s="55" t="s">
        <v>190</v>
      </c>
      <c r="B3" s="55" t="s">
        <v>1614</v>
      </c>
      <c r="C3" s="55" t="s">
        <v>2028</v>
      </c>
      <c r="D3" s="55" t="s">
        <v>2029</v>
      </c>
      <c r="E3">
        <v>11</v>
      </c>
      <c r="F3">
        <v>66</v>
      </c>
      <c r="G3" s="55" t="s">
        <v>244</v>
      </c>
      <c r="H3" s="55"/>
      <c r="I3" s="55" t="s">
        <v>570</v>
      </c>
      <c r="J3" s="55" t="s">
        <v>560</v>
      </c>
      <c r="K3" s="55" t="s">
        <v>245</v>
      </c>
      <c r="L3" s="55" t="s">
        <v>243</v>
      </c>
      <c r="M3">
        <v>3</v>
      </c>
      <c r="N3" s="55" t="s">
        <v>2034</v>
      </c>
      <c r="O3" s="55" t="s">
        <v>526</v>
      </c>
      <c r="P3" s="55" t="s">
        <v>755</v>
      </c>
      <c r="Q3" s="55" t="s">
        <v>873</v>
      </c>
    </row>
    <row r="4" spans="1:18" x14ac:dyDescent="0.25">
      <c r="A4" s="55" t="s">
        <v>190</v>
      </c>
      <c r="B4" s="55" t="s">
        <v>1614</v>
      </c>
      <c r="C4" s="55" t="s">
        <v>2028</v>
      </c>
      <c r="D4" s="55" t="s">
        <v>2029</v>
      </c>
      <c r="E4">
        <v>11</v>
      </c>
      <c r="F4">
        <v>66</v>
      </c>
      <c r="G4" s="55" t="s">
        <v>797</v>
      </c>
      <c r="H4" s="55"/>
      <c r="I4" s="55" t="s">
        <v>684</v>
      </c>
      <c r="J4" s="55" t="s">
        <v>560</v>
      </c>
      <c r="K4" s="55" t="s">
        <v>798</v>
      </c>
      <c r="L4" s="55" t="s">
        <v>243</v>
      </c>
      <c r="M4">
        <v>5</v>
      </c>
      <c r="N4" s="55" t="s">
        <v>530</v>
      </c>
      <c r="O4" s="55" t="s">
        <v>526</v>
      </c>
      <c r="P4" s="55" t="s">
        <v>872</v>
      </c>
      <c r="Q4" s="55" t="s">
        <v>873</v>
      </c>
    </row>
    <row r="5" spans="1:18" x14ac:dyDescent="0.25">
      <c r="A5" s="55" t="s">
        <v>190</v>
      </c>
      <c r="B5" s="55" t="s">
        <v>1614</v>
      </c>
      <c r="C5" s="55" t="s">
        <v>2028</v>
      </c>
      <c r="D5" s="55" t="s">
        <v>2029</v>
      </c>
      <c r="E5">
        <v>11</v>
      </c>
      <c r="F5">
        <v>66</v>
      </c>
      <c r="G5" s="55" t="s">
        <v>737</v>
      </c>
      <c r="H5" s="55"/>
      <c r="I5" s="55" t="s">
        <v>570</v>
      </c>
      <c r="J5" s="55" t="s">
        <v>560</v>
      </c>
      <c r="K5" s="55" t="s">
        <v>738</v>
      </c>
      <c r="L5" s="55" t="s">
        <v>243</v>
      </c>
      <c r="M5">
        <v>3</v>
      </c>
      <c r="N5" s="55" t="s">
        <v>530</v>
      </c>
      <c r="O5" s="55" t="s">
        <v>526</v>
      </c>
      <c r="P5" s="55" t="s">
        <v>2036</v>
      </c>
    </row>
    <row r="6" spans="1:18" ht="26.4" x14ac:dyDescent="0.25">
      <c r="A6" s="55" t="s">
        <v>190</v>
      </c>
      <c r="B6" s="55" t="s">
        <v>1614</v>
      </c>
      <c r="C6" s="55" t="s">
        <v>2028</v>
      </c>
      <c r="D6" s="55" t="s">
        <v>2029</v>
      </c>
      <c r="E6">
        <v>11</v>
      </c>
      <c r="F6">
        <v>66</v>
      </c>
      <c r="G6" s="55" t="s">
        <v>253</v>
      </c>
      <c r="H6" s="55" t="s">
        <v>647</v>
      </c>
      <c r="I6" s="55"/>
      <c r="J6" s="55"/>
      <c r="K6" s="55" t="s">
        <v>254</v>
      </c>
      <c r="L6" s="55" t="s">
        <v>249</v>
      </c>
      <c r="M6">
        <v>36</v>
      </c>
      <c r="N6" s="55" t="s">
        <v>530</v>
      </c>
      <c r="O6" s="55" t="s">
        <v>527</v>
      </c>
      <c r="P6" s="55" t="s">
        <v>0</v>
      </c>
      <c r="Q6" s="59" t="s">
        <v>2035</v>
      </c>
    </row>
    <row r="7" spans="1:18" x14ac:dyDescent="0.25">
      <c r="A7" s="55" t="s">
        <v>190</v>
      </c>
      <c r="B7" s="55" t="s">
        <v>1614</v>
      </c>
      <c r="C7" s="55" t="s">
        <v>2028</v>
      </c>
      <c r="D7" s="55" t="s">
        <v>2029</v>
      </c>
      <c r="E7">
        <v>11</v>
      </c>
      <c r="F7">
        <v>66</v>
      </c>
      <c r="G7" s="55" t="s">
        <v>246</v>
      </c>
      <c r="H7" s="55" t="s">
        <v>648</v>
      </c>
      <c r="I7" s="55"/>
      <c r="J7" s="55"/>
      <c r="K7" s="55" t="s">
        <v>247</v>
      </c>
      <c r="L7" s="55" t="s">
        <v>249</v>
      </c>
      <c r="M7">
        <v>8</v>
      </c>
      <c r="N7" s="55" t="s">
        <v>530</v>
      </c>
      <c r="O7" s="55" t="s">
        <v>526</v>
      </c>
      <c r="P7" s="55" t="s">
        <v>248</v>
      </c>
    </row>
    <row r="8" spans="1:18" x14ac:dyDescent="0.25">
      <c r="A8" s="55" t="s">
        <v>190</v>
      </c>
      <c r="B8" s="55" t="s">
        <v>1614</v>
      </c>
      <c r="C8" s="55" t="s">
        <v>2028</v>
      </c>
      <c r="D8" s="55" t="s">
        <v>2029</v>
      </c>
      <c r="E8">
        <v>11</v>
      </c>
      <c r="F8">
        <v>66</v>
      </c>
      <c r="G8" s="55" t="s">
        <v>250</v>
      </c>
      <c r="H8" s="55" t="s">
        <v>571</v>
      </c>
      <c r="I8" s="55"/>
      <c r="J8" s="55"/>
      <c r="K8" s="55" t="s">
        <v>251</v>
      </c>
      <c r="L8" s="55" t="s">
        <v>249</v>
      </c>
      <c r="M8">
        <v>1</v>
      </c>
      <c r="N8" s="55" t="s">
        <v>530</v>
      </c>
      <c r="O8" s="55" t="s">
        <v>526</v>
      </c>
      <c r="P8" s="41" t="s">
        <v>252</v>
      </c>
    </row>
    <row r="9" spans="1:18" x14ac:dyDescent="0.25">
      <c r="A9" s="55" t="s">
        <v>190</v>
      </c>
      <c r="B9" s="55" t="s">
        <v>1614</v>
      </c>
      <c r="C9" s="55" t="s">
        <v>2028</v>
      </c>
      <c r="D9" s="55" t="s">
        <v>2029</v>
      </c>
      <c r="E9">
        <v>11</v>
      </c>
      <c r="F9">
        <v>66</v>
      </c>
      <c r="G9" s="55" t="s">
        <v>265</v>
      </c>
      <c r="H9" s="55"/>
      <c r="I9" s="55" t="s">
        <v>604</v>
      </c>
      <c r="J9" s="55" t="s">
        <v>560</v>
      </c>
      <c r="K9" s="55" t="s">
        <v>266</v>
      </c>
      <c r="L9" s="55" t="s">
        <v>243</v>
      </c>
      <c r="M9">
        <v>2</v>
      </c>
      <c r="N9" s="55" t="s">
        <v>530</v>
      </c>
      <c r="O9" s="55" t="s">
        <v>526</v>
      </c>
      <c r="P9" s="41" t="s">
        <v>481</v>
      </c>
    </row>
    <row r="10" spans="1:18" ht="26.4" x14ac:dyDescent="0.25">
      <c r="A10" s="55" t="s">
        <v>190</v>
      </c>
      <c r="B10" s="55" t="s">
        <v>1614</v>
      </c>
      <c r="C10" s="55" t="s">
        <v>2028</v>
      </c>
      <c r="D10" s="55" t="s">
        <v>2029</v>
      </c>
      <c r="E10">
        <v>11</v>
      </c>
      <c r="F10">
        <v>66</v>
      </c>
      <c r="G10" s="55" t="s">
        <v>263</v>
      </c>
      <c r="H10" s="55"/>
      <c r="I10" s="55" t="s">
        <v>649</v>
      </c>
      <c r="J10" s="55" t="s">
        <v>560</v>
      </c>
      <c r="K10" s="55" t="s">
        <v>264</v>
      </c>
      <c r="L10" s="55" t="s">
        <v>243</v>
      </c>
      <c r="M10">
        <v>10</v>
      </c>
      <c r="N10" s="55" t="s">
        <v>530</v>
      </c>
      <c r="O10" s="55" t="s">
        <v>527</v>
      </c>
      <c r="P10" s="47" t="s">
        <v>480</v>
      </c>
    </row>
    <row r="11" spans="1:18" ht="26.4" x14ac:dyDescent="0.25">
      <c r="A11" s="55" t="s">
        <v>190</v>
      </c>
      <c r="B11" s="55" t="s">
        <v>1614</v>
      </c>
      <c r="C11" s="55" t="s">
        <v>2028</v>
      </c>
      <c r="D11" s="55" t="s">
        <v>2029</v>
      </c>
      <c r="E11">
        <v>11</v>
      </c>
      <c r="F11">
        <v>66</v>
      </c>
      <c r="G11" s="55" t="s">
        <v>2030</v>
      </c>
      <c r="H11" s="55" t="s">
        <v>571</v>
      </c>
      <c r="I11" s="55"/>
      <c r="J11" s="55"/>
      <c r="K11" s="55" t="s">
        <v>2031</v>
      </c>
      <c r="L11" s="55" t="s">
        <v>249</v>
      </c>
      <c r="M11">
        <v>1</v>
      </c>
      <c r="N11" s="55" t="s">
        <v>530</v>
      </c>
      <c r="O11" s="55" t="s">
        <v>527</v>
      </c>
      <c r="P11" s="59" t="s">
        <v>2037</v>
      </c>
      <c r="Q11" s="55" t="s">
        <v>1228</v>
      </c>
    </row>
    <row r="12" spans="1:18" ht="26.4" x14ac:dyDescent="0.25">
      <c r="A12" s="55" t="s">
        <v>190</v>
      </c>
      <c r="B12" s="55" t="s">
        <v>1614</v>
      </c>
      <c r="C12" s="55" t="s">
        <v>2028</v>
      </c>
      <c r="D12" s="55" t="s">
        <v>2029</v>
      </c>
      <c r="E12">
        <v>11</v>
      </c>
      <c r="F12">
        <v>66</v>
      </c>
      <c r="G12" s="55" t="s">
        <v>2032</v>
      </c>
      <c r="H12" s="55" t="s">
        <v>571</v>
      </c>
      <c r="I12" s="55"/>
      <c r="J12" s="55"/>
      <c r="K12" s="55" t="s">
        <v>2033</v>
      </c>
      <c r="L12" s="55" t="s">
        <v>249</v>
      </c>
      <c r="M12">
        <v>1</v>
      </c>
      <c r="N12" s="55" t="s">
        <v>530</v>
      </c>
      <c r="O12" s="55" t="s">
        <v>527</v>
      </c>
      <c r="P12" s="59" t="s">
        <v>2038</v>
      </c>
      <c r="Q12" s="55" t="s">
        <v>1228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Q2" sqref="Q2"/>
    </sheetView>
  </sheetViews>
  <sheetFormatPr defaultRowHeight="13.2" x14ac:dyDescent="0.25"/>
  <cols>
    <col min="1" max="1" width="7.44140625" bestFit="1" customWidth="1"/>
    <col min="2" max="2" width="10" bestFit="1" customWidth="1"/>
    <col min="3" max="3" width="7.88671875" bestFit="1" customWidth="1"/>
    <col min="4" max="4" width="5" bestFit="1" customWidth="1"/>
    <col min="5" max="5" width="11.88671875" bestFit="1" customWidth="1"/>
    <col min="6" max="6" width="10.6640625" bestFit="1" customWidth="1"/>
    <col min="7" max="7" width="7.6640625" bestFit="1" customWidth="1"/>
    <col min="8" max="9" width="22.5546875" bestFit="1" customWidth="1"/>
    <col min="10" max="10" width="12.88671875" bestFit="1" customWidth="1"/>
    <col min="11" max="11" width="19.441406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9"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26.4" x14ac:dyDescent="0.25">
      <c r="A2" s="55" t="s">
        <v>193</v>
      </c>
      <c r="B2" s="55" t="s">
        <v>238</v>
      </c>
      <c r="C2" s="55" t="s">
        <v>193</v>
      </c>
      <c r="D2" s="55" t="s">
        <v>559</v>
      </c>
      <c r="E2">
        <v>6</v>
      </c>
      <c r="F2">
        <v>15</v>
      </c>
      <c r="G2" s="55" t="s">
        <v>241</v>
      </c>
      <c r="H2" s="55"/>
      <c r="I2" s="55" t="s">
        <v>569</v>
      </c>
      <c r="J2" s="55" t="s">
        <v>560</v>
      </c>
      <c r="K2" s="55" t="s">
        <v>242</v>
      </c>
      <c r="L2" s="55" t="s">
        <v>243</v>
      </c>
      <c r="M2">
        <v>7</v>
      </c>
      <c r="N2" s="55" t="s">
        <v>530</v>
      </c>
      <c r="O2" s="55" t="s">
        <v>526</v>
      </c>
      <c r="P2" s="55" t="s">
        <v>754</v>
      </c>
      <c r="Q2" s="59" t="s">
        <v>1365</v>
      </c>
    </row>
    <row r="3" spans="1:18" x14ac:dyDescent="0.25">
      <c r="A3" s="55" t="s">
        <v>193</v>
      </c>
      <c r="B3" s="55" t="s">
        <v>238</v>
      </c>
      <c r="C3" s="55" t="s">
        <v>193</v>
      </c>
      <c r="D3" s="55" t="s">
        <v>559</v>
      </c>
      <c r="E3">
        <v>6</v>
      </c>
      <c r="F3">
        <v>15</v>
      </c>
      <c r="G3" s="55" t="s">
        <v>244</v>
      </c>
      <c r="H3" s="55"/>
      <c r="I3" s="55" t="s">
        <v>570</v>
      </c>
      <c r="J3" s="55" t="s">
        <v>560</v>
      </c>
      <c r="K3" s="55" t="s">
        <v>245</v>
      </c>
      <c r="L3" s="55" t="s">
        <v>243</v>
      </c>
      <c r="M3">
        <v>3</v>
      </c>
      <c r="N3" s="55" t="s">
        <v>530</v>
      </c>
      <c r="O3" s="55" t="s">
        <v>526</v>
      </c>
      <c r="P3" s="55" t="s">
        <v>755</v>
      </c>
    </row>
    <row r="4" spans="1:18" x14ac:dyDescent="0.25">
      <c r="A4" s="55" t="s">
        <v>193</v>
      </c>
      <c r="B4" s="55" t="s">
        <v>238</v>
      </c>
      <c r="C4" s="55" t="s">
        <v>193</v>
      </c>
      <c r="D4" s="55" t="s">
        <v>559</v>
      </c>
      <c r="E4">
        <v>6</v>
      </c>
      <c r="F4">
        <v>15</v>
      </c>
      <c r="G4" s="55" t="s">
        <v>1354</v>
      </c>
      <c r="H4" s="55" t="s">
        <v>571</v>
      </c>
      <c r="I4" s="55"/>
      <c r="J4" s="55"/>
      <c r="K4" s="55" t="s">
        <v>1355</v>
      </c>
      <c r="L4" s="55" t="s">
        <v>249</v>
      </c>
      <c r="M4">
        <v>1</v>
      </c>
      <c r="N4" t="s">
        <v>531</v>
      </c>
      <c r="O4" s="55" t="s">
        <v>527</v>
      </c>
      <c r="P4" s="55" t="s">
        <v>1361</v>
      </c>
    </row>
    <row r="5" spans="1:18" x14ac:dyDescent="0.25">
      <c r="A5" s="55" t="s">
        <v>193</v>
      </c>
      <c r="B5" s="55" t="s">
        <v>238</v>
      </c>
      <c r="C5" s="55" t="s">
        <v>193</v>
      </c>
      <c r="D5" s="55" t="s">
        <v>559</v>
      </c>
      <c r="E5">
        <v>6</v>
      </c>
      <c r="F5">
        <v>15</v>
      </c>
      <c r="G5" s="55" t="s">
        <v>1356</v>
      </c>
      <c r="H5" s="55" t="s">
        <v>571</v>
      </c>
      <c r="I5" s="55"/>
      <c r="J5" s="55"/>
      <c r="K5" s="55" t="s">
        <v>1357</v>
      </c>
      <c r="L5" s="55" t="s">
        <v>249</v>
      </c>
      <c r="M5">
        <v>1</v>
      </c>
      <c r="N5" t="s">
        <v>531</v>
      </c>
      <c r="O5" s="55" t="s">
        <v>527</v>
      </c>
      <c r="P5" s="55" t="s">
        <v>1362</v>
      </c>
    </row>
    <row r="6" spans="1:18" x14ac:dyDescent="0.25">
      <c r="A6" s="55" t="s">
        <v>193</v>
      </c>
      <c r="B6" s="55" t="s">
        <v>238</v>
      </c>
      <c r="C6" s="55" t="s">
        <v>193</v>
      </c>
      <c r="D6" s="55" t="s">
        <v>559</v>
      </c>
      <c r="E6">
        <v>6</v>
      </c>
      <c r="F6">
        <v>15</v>
      </c>
      <c r="G6" s="55" t="s">
        <v>366</v>
      </c>
      <c r="H6" s="55" t="s">
        <v>570</v>
      </c>
      <c r="I6" s="55"/>
      <c r="J6" s="55"/>
      <c r="K6" s="55" t="s">
        <v>367</v>
      </c>
      <c r="L6" s="55" t="s">
        <v>249</v>
      </c>
      <c r="M6">
        <v>3</v>
      </c>
      <c r="N6" t="s">
        <v>530</v>
      </c>
      <c r="O6" s="55" t="s">
        <v>526</v>
      </c>
      <c r="P6" s="55" t="s">
        <v>1363</v>
      </c>
    </row>
    <row r="7" spans="1:18" x14ac:dyDescent="0.25">
      <c r="A7" s="55" t="s">
        <v>193</v>
      </c>
      <c r="B7" s="55" t="s">
        <v>238</v>
      </c>
      <c r="C7" s="55" t="s">
        <v>193</v>
      </c>
      <c r="D7" s="55" t="s">
        <v>559</v>
      </c>
      <c r="E7">
        <v>6</v>
      </c>
      <c r="F7">
        <v>15</v>
      </c>
      <c r="G7" s="55" t="s">
        <v>1358</v>
      </c>
      <c r="H7" s="55"/>
      <c r="I7" s="55" t="s">
        <v>1360</v>
      </c>
      <c r="J7" s="55" t="s">
        <v>560</v>
      </c>
      <c r="K7" s="55" t="s">
        <v>1359</v>
      </c>
      <c r="L7" s="55" t="s">
        <v>243</v>
      </c>
      <c r="M7">
        <v>6</v>
      </c>
      <c r="N7" s="55" t="s">
        <v>530</v>
      </c>
      <c r="O7" s="55" t="s">
        <v>526</v>
      </c>
      <c r="P7" s="55" t="s">
        <v>1364</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sqref="A1:XFD1"/>
    </sheetView>
  </sheetViews>
  <sheetFormatPr defaultRowHeight="13.2" x14ac:dyDescent="0.25"/>
  <cols>
    <col min="1" max="1" width="7.5546875" bestFit="1" customWidth="1"/>
    <col min="2" max="2" width="10" bestFit="1" customWidth="1"/>
    <col min="3" max="3" width="8.88671875" bestFit="1" customWidth="1"/>
    <col min="4" max="4" width="20" bestFit="1" customWidth="1"/>
    <col min="5" max="5" width="11.88671875" bestFit="1" customWidth="1"/>
    <col min="6" max="6" width="10.6640625" bestFit="1" customWidth="1"/>
    <col min="7" max="7" width="7.6640625" bestFit="1" customWidth="1"/>
    <col min="8" max="9" width="22.5546875" bestFit="1" customWidth="1"/>
    <col min="10" max="10" width="12.88671875" bestFit="1" customWidth="1"/>
    <col min="11" max="11" width="24.554687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7.8867187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196</v>
      </c>
      <c r="B2" s="55" t="s">
        <v>238</v>
      </c>
      <c r="C2" s="55" t="s">
        <v>1366</v>
      </c>
      <c r="D2" s="55" t="s">
        <v>1367</v>
      </c>
      <c r="E2">
        <v>10</v>
      </c>
      <c r="F2">
        <v>28</v>
      </c>
      <c r="G2" s="55" t="s">
        <v>241</v>
      </c>
      <c r="H2" s="55"/>
      <c r="I2" s="55" t="s">
        <v>569</v>
      </c>
      <c r="J2" s="55" t="s">
        <v>560</v>
      </c>
      <c r="K2" s="55" t="s">
        <v>242</v>
      </c>
      <c r="L2" s="55" t="s">
        <v>243</v>
      </c>
      <c r="M2">
        <v>7</v>
      </c>
      <c r="N2" s="55" t="s">
        <v>530</v>
      </c>
      <c r="O2" s="55" t="s">
        <v>526</v>
      </c>
      <c r="P2" s="55" t="s">
        <v>754</v>
      </c>
      <c r="Q2" s="59" t="s">
        <v>1382</v>
      </c>
    </row>
    <row r="3" spans="1:18" x14ac:dyDescent="0.25">
      <c r="A3" s="55" t="s">
        <v>196</v>
      </c>
      <c r="B3" s="55" t="s">
        <v>238</v>
      </c>
      <c r="C3" s="55" t="s">
        <v>1366</v>
      </c>
      <c r="D3" s="55" t="s">
        <v>1367</v>
      </c>
      <c r="E3">
        <v>10</v>
      </c>
      <c r="F3">
        <v>28</v>
      </c>
      <c r="G3" s="55" t="s">
        <v>244</v>
      </c>
      <c r="H3" s="55"/>
      <c r="I3" s="55" t="s">
        <v>570</v>
      </c>
      <c r="J3" s="55" t="s">
        <v>560</v>
      </c>
      <c r="K3" s="55" t="s">
        <v>245</v>
      </c>
      <c r="L3" s="55" t="s">
        <v>243</v>
      </c>
      <c r="M3">
        <v>3</v>
      </c>
      <c r="N3" s="55" t="s">
        <v>530</v>
      </c>
      <c r="O3" s="55" t="s">
        <v>526</v>
      </c>
      <c r="P3" s="55" t="s">
        <v>755</v>
      </c>
      <c r="Q3" s="55" t="s">
        <v>873</v>
      </c>
    </row>
    <row r="4" spans="1:18" x14ac:dyDescent="0.25">
      <c r="A4" s="55" t="s">
        <v>196</v>
      </c>
      <c r="B4" s="55" t="s">
        <v>238</v>
      </c>
      <c r="C4" s="55" t="s">
        <v>1366</v>
      </c>
      <c r="D4" s="55" t="s">
        <v>1367</v>
      </c>
      <c r="E4">
        <v>10</v>
      </c>
      <c r="F4">
        <v>28</v>
      </c>
      <c r="G4" s="55" t="s">
        <v>1368</v>
      </c>
      <c r="H4" s="55"/>
      <c r="I4" s="55" t="s">
        <v>684</v>
      </c>
      <c r="J4" s="55" t="s">
        <v>560</v>
      </c>
      <c r="K4" s="55" t="s">
        <v>1369</v>
      </c>
      <c r="L4" s="55" t="s">
        <v>243</v>
      </c>
      <c r="M4">
        <v>5</v>
      </c>
      <c r="N4" s="55" t="s">
        <v>530</v>
      </c>
      <c r="O4" s="55" t="s">
        <v>526</v>
      </c>
      <c r="P4" s="55" t="s">
        <v>1380</v>
      </c>
      <c r="Q4" s="55" t="s">
        <v>873</v>
      </c>
    </row>
    <row r="5" spans="1:18" ht="26.4" x14ac:dyDescent="0.25">
      <c r="A5" s="55" t="s">
        <v>196</v>
      </c>
      <c r="B5" s="55" t="s">
        <v>238</v>
      </c>
      <c r="C5" s="55" t="s">
        <v>1366</v>
      </c>
      <c r="D5" s="55" t="s">
        <v>1367</v>
      </c>
      <c r="E5">
        <v>10</v>
      </c>
      <c r="F5">
        <v>28</v>
      </c>
      <c r="G5" s="55" t="s">
        <v>657</v>
      </c>
      <c r="H5" s="55"/>
      <c r="I5" s="55" t="s">
        <v>571</v>
      </c>
      <c r="J5" s="55" t="s">
        <v>560</v>
      </c>
      <c r="K5" s="55" t="s">
        <v>658</v>
      </c>
      <c r="L5" s="55" t="s">
        <v>243</v>
      </c>
      <c r="M5">
        <v>1</v>
      </c>
      <c r="N5" s="55" t="s">
        <v>530</v>
      </c>
      <c r="O5" s="55" t="s">
        <v>526</v>
      </c>
      <c r="P5" s="64" t="s">
        <v>781</v>
      </c>
      <c r="Q5" s="55" t="s">
        <v>873</v>
      </c>
    </row>
    <row r="6" spans="1:18" x14ac:dyDescent="0.25">
      <c r="A6" s="55" t="s">
        <v>196</v>
      </c>
      <c r="B6" s="55" t="s">
        <v>238</v>
      </c>
      <c r="C6" s="55" t="s">
        <v>1366</v>
      </c>
      <c r="D6" s="55" t="s">
        <v>1367</v>
      </c>
      <c r="E6">
        <v>10</v>
      </c>
      <c r="F6">
        <v>28</v>
      </c>
      <c r="G6" s="55" t="s">
        <v>323</v>
      </c>
      <c r="H6" s="55"/>
      <c r="I6" s="55" t="s">
        <v>648</v>
      </c>
      <c r="J6" s="55" t="s">
        <v>560</v>
      </c>
      <c r="K6" s="55" t="s">
        <v>324</v>
      </c>
      <c r="L6" s="55" t="s">
        <v>243</v>
      </c>
      <c r="M6">
        <v>8</v>
      </c>
      <c r="N6" s="55" t="s">
        <v>530</v>
      </c>
      <c r="O6" s="55" t="s">
        <v>526</v>
      </c>
      <c r="P6" s="41" t="s">
        <v>780</v>
      </c>
      <c r="Q6" s="55" t="s">
        <v>873</v>
      </c>
    </row>
    <row r="7" spans="1:18" ht="26.4" x14ac:dyDescent="0.25">
      <c r="A7" s="55" t="s">
        <v>196</v>
      </c>
      <c r="B7" s="55" t="s">
        <v>238</v>
      </c>
      <c r="C7" s="55" t="s">
        <v>1366</v>
      </c>
      <c r="D7" s="55" t="s">
        <v>1367</v>
      </c>
      <c r="E7">
        <v>10</v>
      </c>
      <c r="F7">
        <v>28</v>
      </c>
      <c r="G7" s="55" t="s">
        <v>1370</v>
      </c>
      <c r="H7" s="55" t="s">
        <v>571</v>
      </c>
      <c r="I7" s="55"/>
      <c r="J7" s="55"/>
      <c r="K7" s="55" t="s">
        <v>1371</v>
      </c>
      <c r="L7" s="55" t="s">
        <v>249</v>
      </c>
      <c r="M7">
        <v>1</v>
      </c>
      <c r="N7" s="55" t="s">
        <v>530</v>
      </c>
      <c r="O7" s="55" t="s">
        <v>526</v>
      </c>
      <c r="P7" s="59" t="s">
        <v>1381</v>
      </c>
    </row>
    <row r="8" spans="1:18" ht="26.4" x14ac:dyDescent="0.25">
      <c r="A8" s="55" t="s">
        <v>196</v>
      </c>
      <c r="B8" s="55" t="s">
        <v>238</v>
      </c>
      <c r="C8" s="55" t="s">
        <v>1366</v>
      </c>
      <c r="D8" s="55" t="s">
        <v>1367</v>
      </c>
      <c r="E8">
        <v>10</v>
      </c>
      <c r="F8">
        <v>28</v>
      </c>
      <c r="G8" s="55" t="s">
        <v>1372</v>
      </c>
      <c r="H8" s="55" t="s">
        <v>571</v>
      </c>
      <c r="I8" s="55"/>
      <c r="J8" s="55"/>
      <c r="K8" s="55" t="s">
        <v>1373</v>
      </c>
      <c r="L8" s="55" t="s">
        <v>249</v>
      </c>
      <c r="M8">
        <v>1</v>
      </c>
      <c r="N8" s="55" t="s">
        <v>530</v>
      </c>
      <c r="O8" s="55" t="s">
        <v>526</v>
      </c>
      <c r="P8" s="59" t="s">
        <v>1383</v>
      </c>
    </row>
    <row r="9" spans="1:18" ht="26.4" x14ac:dyDescent="0.25">
      <c r="A9" s="55" t="s">
        <v>196</v>
      </c>
      <c r="B9" s="55" t="s">
        <v>238</v>
      </c>
      <c r="C9" s="55" t="s">
        <v>1366</v>
      </c>
      <c r="D9" s="55" t="s">
        <v>1367</v>
      </c>
      <c r="E9">
        <v>10</v>
      </c>
      <c r="F9">
        <v>28</v>
      </c>
      <c r="G9" s="55" t="s">
        <v>1374</v>
      </c>
      <c r="H9" s="55"/>
      <c r="I9" s="55" t="s">
        <v>684</v>
      </c>
      <c r="J9" s="55" t="s">
        <v>571</v>
      </c>
      <c r="K9" s="55" t="s">
        <v>1375</v>
      </c>
      <c r="L9" s="55" t="s">
        <v>243</v>
      </c>
      <c r="M9">
        <v>5</v>
      </c>
      <c r="N9" s="55" t="s">
        <v>530</v>
      </c>
      <c r="O9" s="55" t="s">
        <v>526</v>
      </c>
      <c r="P9" s="59" t="s">
        <v>1384</v>
      </c>
    </row>
    <row r="10" spans="1:18" ht="26.4" x14ac:dyDescent="0.25">
      <c r="A10" s="55" t="s">
        <v>196</v>
      </c>
      <c r="B10" s="55" t="s">
        <v>238</v>
      </c>
      <c r="C10" s="55" t="s">
        <v>1366</v>
      </c>
      <c r="D10" s="55" t="s">
        <v>1367</v>
      </c>
      <c r="E10">
        <v>10</v>
      </c>
      <c r="F10">
        <v>28</v>
      </c>
      <c r="G10" s="55" t="s">
        <v>1376</v>
      </c>
      <c r="H10" s="55"/>
      <c r="I10" s="55" t="s">
        <v>684</v>
      </c>
      <c r="J10" s="55" t="s">
        <v>560</v>
      </c>
      <c r="K10" s="55" t="s">
        <v>1377</v>
      </c>
      <c r="L10" s="55" t="s">
        <v>243</v>
      </c>
      <c r="M10">
        <v>5</v>
      </c>
      <c r="N10" s="55" t="s">
        <v>531</v>
      </c>
      <c r="O10" s="55" t="s">
        <v>526</v>
      </c>
      <c r="P10" s="59" t="s">
        <v>1385</v>
      </c>
    </row>
    <row r="11" spans="1:18" x14ac:dyDescent="0.25">
      <c r="A11" s="55" t="s">
        <v>196</v>
      </c>
      <c r="B11" s="55" t="s">
        <v>238</v>
      </c>
      <c r="C11" s="55" t="s">
        <v>1366</v>
      </c>
      <c r="D11" s="55" t="s">
        <v>1367</v>
      </c>
      <c r="E11">
        <v>10</v>
      </c>
      <c r="F11">
        <v>28</v>
      </c>
      <c r="G11" s="55" t="s">
        <v>1378</v>
      </c>
      <c r="H11" s="55"/>
      <c r="I11" s="55" t="s">
        <v>648</v>
      </c>
      <c r="J11" s="55" t="s">
        <v>560</v>
      </c>
      <c r="K11" s="55" t="s">
        <v>1379</v>
      </c>
      <c r="L11" s="55" t="s">
        <v>243</v>
      </c>
      <c r="M11">
        <v>8</v>
      </c>
      <c r="N11" s="55" t="s">
        <v>531</v>
      </c>
      <c r="O11" s="55" t="s">
        <v>526</v>
      </c>
      <c r="P11" s="59" t="s">
        <v>730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opLeftCell="B1" workbookViewId="0">
      <selection activeCell="P2" sqref="P2"/>
    </sheetView>
  </sheetViews>
  <sheetFormatPr defaultRowHeight="13.2" x14ac:dyDescent="0.25"/>
  <cols>
    <col min="1" max="1" width="7.5546875" bestFit="1" customWidth="1"/>
    <col min="2" max="2" width="10" bestFit="1" customWidth="1"/>
    <col min="3" max="3" width="8.88671875" bestFit="1" customWidth="1"/>
    <col min="4" max="4" width="22.5546875" bestFit="1" customWidth="1"/>
    <col min="5" max="5" width="11.88671875" bestFit="1" customWidth="1"/>
    <col min="6" max="6" width="10.6640625" bestFit="1" customWidth="1"/>
    <col min="7" max="7" width="7.664062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7.3320312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39.6" x14ac:dyDescent="0.25">
      <c r="A2" s="55" t="s">
        <v>199</v>
      </c>
      <c r="B2" s="55" t="s">
        <v>238</v>
      </c>
      <c r="C2" s="55" t="s">
        <v>1386</v>
      </c>
      <c r="D2" s="55" t="s">
        <v>1387</v>
      </c>
      <c r="E2">
        <v>8</v>
      </c>
      <c r="F2">
        <v>78</v>
      </c>
      <c r="G2" s="55" t="s">
        <v>241</v>
      </c>
      <c r="H2" s="55"/>
      <c r="I2" s="55" t="s">
        <v>569</v>
      </c>
      <c r="J2" s="55" t="s">
        <v>560</v>
      </c>
      <c r="K2" s="55" t="s">
        <v>242</v>
      </c>
      <c r="L2" s="55" t="s">
        <v>243</v>
      </c>
      <c r="M2">
        <v>7</v>
      </c>
      <c r="N2" s="55" t="s">
        <v>530</v>
      </c>
      <c r="O2" s="55" t="s">
        <v>526</v>
      </c>
      <c r="P2" s="55" t="s">
        <v>754</v>
      </c>
      <c r="Q2" s="60" t="s">
        <v>1388</v>
      </c>
    </row>
    <row r="3" spans="1:18" x14ac:dyDescent="0.25">
      <c r="A3" s="55" t="s">
        <v>199</v>
      </c>
      <c r="B3" s="55" t="s">
        <v>238</v>
      </c>
      <c r="C3" s="55" t="s">
        <v>1386</v>
      </c>
      <c r="D3" s="55" t="s">
        <v>1387</v>
      </c>
      <c r="E3">
        <v>8</v>
      </c>
      <c r="F3">
        <v>78</v>
      </c>
      <c r="G3" s="55" t="s">
        <v>244</v>
      </c>
      <c r="H3" s="55"/>
      <c r="I3" s="55" t="s">
        <v>570</v>
      </c>
      <c r="J3" s="55" t="s">
        <v>560</v>
      </c>
      <c r="K3" s="55" t="s">
        <v>245</v>
      </c>
      <c r="L3" s="55" t="s">
        <v>243</v>
      </c>
      <c r="M3">
        <v>3</v>
      </c>
      <c r="N3" s="55" t="s">
        <v>530</v>
      </c>
      <c r="O3" s="55" t="s">
        <v>526</v>
      </c>
      <c r="P3" s="55" t="s">
        <v>755</v>
      </c>
      <c r="Q3" s="55" t="s">
        <v>873</v>
      </c>
    </row>
    <row r="4" spans="1:18" x14ac:dyDescent="0.25">
      <c r="A4" s="55" t="s">
        <v>199</v>
      </c>
      <c r="B4" s="55" t="s">
        <v>238</v>
      </c>
      <c r="C4" s="55" t="s">
        <v>1386</v>
      </c>
      <c r="D4" s="55" t="s">
        <v>1387</v>
      </c>
      <c r="E4">
        <v>8</v>
      </c>
      <c r="F4">
        <v>78</v>
      </c>
      <c r="G4" s="55" t="s">
        <v>645</v>
      </c>
      <c r="H4" s="55" t="s">
        <v>571</v>
      </c>
      <c r="I4" s="55"/>
      <c r="J4" s="55"/>
      <c r="K4" s="55" t="s">
        <v>646</v>
      </c>
      <c r="L4" s="55" t="s">
        <v>249</v>
      </c>
      <c r="M4">
        <v>1</v>
      </c>
      <c r="N4" t="s">
        <v>530</v>
      </c>
      <c r="O4" s="55" t="s">
        <v>527</v>
      </c>
      <c r="P4" s="55" t="s">
        <v>651</v>
      </c>
      <c r="Q4" s="55" t="s">
        <v>652</v>
      </c>
    </row>
    <row r="5" spans="1:18" x14ac:dyDescent="0.25">
      <c r="A5" s="55" t="s">
        <v>199</v>
      </c>
      <c r="B5" s="55" t="s">
        <v>238</v>
      </c>
      <c r="C5" s="55" t="s">
        <v>1386</v>
      </c>
      <c r="D5" s="55" t="s">
        <v>1387</v>
      </c>
      <c r="E5">
        <v>8</v>
      </c>
      <c r="F5">
        <v>78</v>
      </c>
      <c r="G5" s="55" t="s">
        <v>638</v>
      </c>
      <c r="H5" s="55"/>
      <c r="I5" s="55" t="s">
        <v>570</v>
      </c>
      <c r="J5" s="55" t="s">
        <v>560</v>
      </c>
      <c r="K5" s="55" t="s">
        <v>639</v>
      </c>
      <c r="L5" s="55" t="s">
        <v>243</v>
      </c>
      <c r="M5">
        <v>3</v>
      </c>
      <c r="N5" s="55" t="s">
        <v>530</v>
      </c>
      <c r="O5" s="55" t="s">
        <v>526</v>
      </c>
      <c r="P5" s="55" t="s">
        <v>654</v>
      </c>
    </row>
    <row r="6" spans="1:18" x14ac:dyDescent="0.25">
      <c r="A6" s="55" t="s">
        <v>199</v>
      </c>
      <c r="B6" s="55" t="s">
        <v>238</v>
      </c>
      <c r="C6" s="55" t="s">
        <v>1386</v>
      </c>
      <c r="D6" s="55" t="s">
        <v>1387</v>
      </c>
      <c r="E6">
        <v>8</v>
      </c>
      <c r="F6">
        <v>78</v>
      </c>
      <c r="G6" s="55" t="s">
        <v>737</v>
      </c>
      <c r="H6" s="55"/>
      <c r="I6" s="55" t="s">
        <v>570</v>
      </c>
      <c r="J6" s="55" t="s">
        <v>560</v>
      </c>
      <c r="K6" s="55" t="s">
        <v>738</v>
      </c>
      <c r="L6" s="55" t="s">
        <v>243</v>
      </c>
      <c r="M6">
        <v>3</v>
      </c>
      <c r="N6" s="55" t="s">
        <v>530</v>
      </c>
      <c r="O6" s="55" t="s">
        <v>526</v>
      </c>
      <c r="P6" s="55" t="s">
        <v>911</v>
      </c>
    </row>
    <row r="7" spans="1:18" x14ac:dyDescent="0.25">
      <c r="A7" s="55" t="s">
        <v>199</v>
      </c>
      <c r="B7" s="55" t="s">
        <v>238</v>
      </c>
      <c r="C7" s="55" t="s">
        <v>1386</v>
      </c>
      <c r="D7" s="55" t="s">
        <v>1387</v>
      </c>
      <c r="E7">
        <v>8</v>
      </c>
      <c r="F7">
        <v>78</v>
      </c>
      <c r="G7" s="55" t="s">
        <v>952</v>
      </c>
      <c r="H7" s="55" t="s">
        <v>753</v>
      </c>
      <c r="I7" s="55"/>
      <c r="J7" s="55"/>
      <c r="K7" s="55" t="s">
        <v>953</v>
      </c>
      <c r="L7" s="55" t="s">
        <v>249</v>
      </c>
      <c r="M7">
        <v>60</v>
      </c>
      <c r="N7" s="55" t="s">
        <v>531</v>
      </c>
      <c r="O7" s="55" t="s">
        <v>527</v>
      </c>
      <c r="P7" s="55" t="s">
        <v>960</v>
      </c>
    </row>
    <row r="8" spans="1:18" x14ac:dyDescent="0.25">
      <c r="A8" s="55" t="s">
        <v>199</v>
      </c>
      <c r="B8" s="55" t="s">
        <v>238</v>
      </c>
      <c r="C8" s="55" t="s">
        <v>1386</v>
      </c>
      <c r="D8" s="55" t="s">
        <v>1387</v>
      </c>
      <c r="E8">
        <v>8</v>
      </c>
      <c r="F8">
        <v>78</v>
      </c>
      <c r="G8" s="55" t="s">
        <v>1358</v>
      </c>
      <c r="H8" s="55"/>
      <c r="I8" s="55" t="s">
        <v>1360</v>
      </c>
      <c r="J8" s="55" t="s">
        <v>560</v>
      </c>
      <c r="K8" s="55" t="s">
        <v>1359</v>
      </c>
      <c r="L8" s="55" t="s">
        <v>243</v>
      </c>
      <c r="M8">
        <v>6</v>
      </c>
      <c r="N8" s="55" t="s">
        <v>530</v>
      </c>
      <c r="O8" s="55" t="s">
        <v>526</v>
      </c>
      <c r="P8" s="55" t="s">
        <v>1389</v>
      </c>
    </row>
    <row r="9" spans="1:18" x14ac:dyDescent="0.25">
      <c r="A9" s="55" t="s">
        <v>199</v>
      </c>
      <c r="B9" s="55" t="s">
        <v>238</v>
      </c>
      <c r="C9" s="55" t="s">
        <v>1386</v>
      </c>
      <c r="D9" s="55" t="s">
        <v>1387</v>
      </c>
      <c r="E9">
        <v>8</v>
      </c>
      <c r="F9">
        <v>78</v>
      </c>
      <c r="G9" s="55" t="s">
        <v>366</v>
      </c>
      <c r="H9" s="55" t="s">
        <v>570</v>
      </c>
      <c r="I9" s="55"/>
      <c r="J9" s="55"/>
      <c r="K9" s="55" t="s">
        <v>367</v>
      </c>
      <c r="L9" s="55" t="s">
        <v>249</v>
      </c>
      <c r="M9">
        <v>3</v>
      </c>
      <c r="N9" s="55" t="s">
        <v>530</v>
      </c>
      <c r="O9" s="55" t="s">
        <v>526</v>
      </c>
      <c r="P9" s="55" t="s">
        <v>1364</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P3" sqref="P3"/>
    </sheetView>
  </sheetViews>
  <sheetFormatPr defaultRowHeight="13.2" x14ac:dyDescent="0.25"/>
  <cols>
    <col min="1" max="1" width="7.6640625" bestFit="1" customWidth="1"/>
    <col min="2" max="2" width="10" bestFit="1" customWidth="1"/>
    <col min="3" max="3" width="9" bestFit="1" customWidth="1"/>
    <col min="4" max="4" width="17" bestFit="1" customWidth="1"/>
    <col min="5" max="5" width="11.88671875" bestFit="1" customWidth="1"/>
    <col min="6" max="6" width="10.6640625" bestFit="1" customWidth="1"/>
    <col min="7" max="7" width="8.88671875" bestFit="1" customWidth="1"/>
    <col min="8" max="9" width="22.5546875" bestFit="1" customWidth="1"/>
    <col min="10" max="10" width="12.88671875" bestFit="1" customWidth="1"/>
    <col min="11" max="11" width="21.441406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8.664062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105.6" x14ac:dyDescent="0.25">
      <c r="A2" s="55" t="s">
        <v>205</v>
      </c>
      <c r="B2" s="55" t="s">
        <v>238</v>
      </c>
      <c r="C2" s="55" t="s">
        <v>1390</v>
      </c>
      <c r="D2" s="55" t="s">
        <v>1391</v>
      </c>
      <c r="E2">
        <v>6</v>
      </c>
      <c r="F2">
        <v>33</v>
      </c>
      <c r="G2" s="55" t="s">
        <v>1392</v>
      </c>
      <c r="H2" s="55"/>
      <c r="I2" s="55" t="s">
        <v>604</v>
      </c>
      <c r="J2" s="55" t="s">
        <v>560</v>
      </c>
      <c r="K2" s="55" t="s">
        <v>1393</v>
      </c>
      <c r="L2" s="55" t="s">
        <v>243</v>
      </c>
      <c r="M2">
        <v>2</v>
      </c>
      <c r="N2" s="55" t="s">
        <v>530</v>
      </c>
      <c r="O2" s="55" t="s">
        <v>526</v>
      </c>
      <c r="P2" s="55" t="s">
        <v>1405</v>
      </c>
      <c r="Q2" s="59" t="s">
        <v>1404</v>
      </c>
    </row>
    <row r="3" spans="1:18" x14ac:dyDescent="0.25">
      <c r="A3" s="55" t="s">
        <v>205</v>
      </c>
      <c r="B3" s="55" t="s">
        <v>238</v>
      </c>
      <c r="C3" s="55" t="s">
        <v>1390</v>
      </c>
      <c r="D3" s="55" t="s">
        <v>1391</v>
      </c>
      <c r="E3">
        <v>6</v>
      </c>
      <c r="F3">
        <v>33</v>
      </c>
      <c r="G3" s="55" t="s">
        <v>241</v>
      </c>
      <c r="H3" s="55"/>
      <c r="I3" s="55" t="s">
        <v>569</v>
      </c>
      <c r="J3" s="55" t="s">
        <v>560</v>
      </c>
      <c r="K3" s="55" t="s">
        <v>242</v>
      </c>
      <c r="L3" s="55" t="s">
        <v>243</v>
      </c>
      <c r="M3">
        <v>7</v>
      </c>
      <c r="N3" s="55" t="s">
        <v>530</v>
      </c>
      <c r="O3" s="55" t="s">
        <v>526</v>
      </c>
      <c r="P3" s="55" t="s">
        <v>754</v>
      </c>
    </row>
    <row r="4" spans="1:18" ht="26.4" x14ac:dyDescent="0.25">
      <c r="A4" s="55" t="s">
        <v>205</v>
      </c>
      <c r="B4" s="55" t="s">
        <v>238</v>
      </c>
      <c r="C4" s="55" t="s">
        <v>1390</v>
      </c>
      <c r="D4" s="55" t="s">
        <v>1391</v>
      </c>
      <c r="E4">
        <v>6</v>
      </c>
      <c r="F4">
        <v>33</v>
      </c>
      <c r="G4" s="55" t="s">
        <v>1394</v>
      </c>
      <c r="H4" s="55" t="s">
        <v>649</v>
      </c>
      <c r="I4" s="55"/>
      <c r="J4" s="55"/>
      <c r="K4" s="55" t="s">
        <v>1395</v>
      </c>
      <c r="L4" s="55" t="s">
        <v>249</v>
      </c>
      <c r="M4">
        <v>10</v>
      </c>
      <c r="N4" t="s">
        <v>530</v>
      </c>
      <c r="O4" s="55" t="s">
        <v>526</v>
      </c>
      <c r="P4" s="59" t="s">
        <v>1406</v>
      </c>
      <c r="Q4" t="s">
        <v>1407</v>
      </c>
    </row>
    <row r="5" spans="1:18" x14ac:dyDescent="0.25">
      <c r="A5" s="55" t="s">
        <v>205</v>
      </c>
      <c r="B5" s="55" t="s">
        <v>238</v>
      </c>
      <c r="C5" s="55" t="s">
        <v>1390</v>
      </c>
      <c r="D5" s="55" t="s">
        <v>1391</v>
      </c>
      <c r="E5">
        <v>6</v>
      </c>
      <c r="F5">
        <v>33</v>
      </c>
      <c r="G5" s="55" t="s">
        <v>1396</v>
      </c>
      <c r="H5" s="55" t="s">
        <v>571</v>
      </c>
      <c r="I5" s="55"/>
      <c r="J5" s="55"/>
      <c r="K5" s="55" t="s">
        <v>1397</v>
      </c>
      <c r="L5" s="55" t="s">
        <v>249</v>
      </c>
      <c r="M5">
        <v>1</v>
      </c>
      <c r="N5" t="s">
        <v>530</v>
      </c>
      <c r="O5" s="55" t="s">
        <v>526</v>
      </c>
      <c r="P5" s="55" t="s">
        <v>1397</v>
      </c>
      <c r="Q5" s="55" t="s">
        <v>1408</v>
      </c>
    </row>
    <row r="6" spans="1:18" x14ac:dyDescent="0.25">
      <c r="A6" s="55" t="s">
        <v>205</v>
      </c>
      <c r="B6" s="55" t="s">
        <v>238</v>
      </c>
      <c r="C6" s="55" t="s">
        <v>1390</v>
      </c>
      <c r="D6" s="55" t="s">
        <v>1391</v>
      </c>
      <c r="E6">
        <v>6</v>
      </c>
      <c r="F6">
        <v>33</v>
      </c>
      <c r="G6" s="55" t="s">
        <v>1398</v>
      </c>
      <c r="H6" s="55"/>
      <c r="I6" s="55" t="s">
        <v>1402</v>
      </c>
      <c r="J6" s="55" t="s">
        <v>560</v>
      </c>
      <c r="K6" s="55" t="s">
        <v>1399</v>
      </c>
      <c r="L6" s="55" t="s">
        <v>243</v>
      </c>
      <c r="M6">
        <v>16</v>
      </c>
      <c r="N6" s="55" t="s">
        <v>530</v>
      </c>
      <c r="O6" s="55" t="s">
        <v>526</v>
      </c>
      <c r="P6" s="55" t="s">
        <v>1409</v>
      </c>
    </row>
    <row r="7" spans="1:18" ht="26.4" x14ac:dyDescent="0.25">
      <c r="A7" s="55" t="s">
        <v>205</v>
      </c>
      <c r="B7" s="55" t="s">
        <v>238</v>
      </c>
      <c r="C7" s="55" t="s">
        <v>1390</v>
      </c>
      <c r="D7" s="55" t="s">
        <v>1391</v>
      </c>
      <c r="E7">
        <v>6</v>
      </c>
      <c r="F7">
        <v>33</v>
      </c>
      <c r="G7" s="55" t="s">
        <v>1400</v>
      </c>
      <c r="H7" s="55"/>
      <c r="I7" s="55" t="s">
        <v>1403</v>
      </c>
      <c r="J7" s="55" t="s">
        <v>560</v>
      </c>
      <c r="K7" s="55" t="s">
        <v>1401</v>
      </c>
      <c r="L7" s="55" t="s">
        <v>243</v>
      </c>
      <c r="M7">
        <v>12</v>
      </c>
      <c r="N7" s="55" t="s">
        <v>530</v>
      </c>
      <c r="O7" s="55" t="s">
        <v>526</v>
      </c>
      <c r="P7" s="47" t="s">
        <v>480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sheetViews>
  <sheetFormatPr defaultRowHeight="13.2" x14ac:dyDescent="0.25"/>
  <cols>
    <col min="1" max="1" width="7.44140625" bestFit="1" customWidth="1"/>
    <col min="2" max="2" width="9.6640625" bestFit="1" customWidth="1"/>
    <col min="3" max="3" width="8.6640625" bestFit="1" customWidth="1"/>
    <col min="4" max="4" width="16.5546875" bestFit="1" customWidth="1"/>
    <col min="5" max="5" width="11.88671875" bestFit="1" customWidth="1"/>
    <col min="6" max="6" width="10.6640625" bestFit="1" customWidth="1"/>
    <col min="7" max="7" width="7.6640625" bestFit="1" customWidth="1"/>
    <col min="8" max="9" width="22.5546875" bestFit="1" customWidth="1"/>
    <col min="10" max="10" width="12.88671875" bestFit="1" customWidth="1"/>
    <col min="11" max="11" width="18.66406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7.4414062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209</v>
      </c>
      <c r="B2" s="55" t="s">
        <v>1410</v>
      </c>
      <c r="C2" s="55" t="s">
        <v>1411</v>
      </c>
      <c r="D2" s="55" t="s">
        <v>1412</v>
      </c>
      <c r="E2">
        <v>4</v>
      </c>
      <c r="F2">
        <v>15</v>
      </c>
      <c r="G2" s="55" t="s">
        <v>263</v>
      </c>
      <c r="H2" s="55"/>
      <c r="I2" s="55" t="s">
        <v>649</v>
      </c>
      <c r="J2" s="55" t="s">
        <v>560</v>
      </c>
      <c r="K2" s="55" t="s">
        <v>264</v>
      </c>
      <c r="L2" s="55" t="s">
        <v>243</v>
      </c>
      <c r="M2">
        <v>10</v>
      </c>
      <c r="N2" s="55" t="s">
        <v>530</v>
      </c>
      <c r="O2" s="55" t="s">
        <v>527</v>
      </c>
      <c r="P2" s="47" t="s">
        <v>480</v>
      </c>
      <c r="Q2" s="60" t="s">
        <v>1413</v>
      </c>
    </row>
    <row r="3" spans="1:18" ht="26.4" x14ac:dyDescent="0.25">
      <c r="A3" s="55" t="s">
        <v>209</v>
      </c>
      <c r="B3" s="55" t="s">
        <v>1410</v>
      </c>
      <c r="C3" s="55" t="s">
        <v>1411</v>
      </c>
      <c r="D3" s="55" t="s">
        <v>1412</v>
      </c>
      <c r="E3">
        <v>4</v>
      </c>
      <c r="F3">
        <v>15</v>
      </c>
      <c r="G3" s="55" t="s">
        <v>265</v>
      </c>
      <c r="H3" s="55"/>
      <c r="I3" s="55" t="s">
        <v>604</v>
      </c>
      <c r="J3" s="55" t="s">
        <v>560</v>
      </c>
      <c r="K3" s="55" t="s">
        <v>266</v>
      </c>
      <c r="L3" s="55" t="s">
        <v>243</v>
      </c>
      <c r="M3">
        <v>2</v>
      </c>
      <c r="N3" s="55" t="s">
        <v>530</v>
      </c>
      <c r="O3" s="55" t="s">
        <v>526</v>
      </c>
      <c r="P3" s="59" t="s">
        <v>1414</v>
      </c>
      <c r="Q3" s="55" t="s">
        <v>1415</v>
      </c>
    </row>
    <row r="4" spans="1:18" x14ac:dyDescent="0.25">
      <c r="A4" s="55" t="s">
        <v>209</v>
      </c>
      <c r="B4" s="55" t="s">
        <v>1410</v>
      </c>
      <c r="C4" s="55" t="s">
        <v>1411</v>
      </c>
      <c r="D4" s="55" t="s">
        <v>1412</v>
      </c>
      <c r="E4">
        <v>4</v>
      </c>
      <c r="F4">
        <v>15</v>
      </c>
      <c r="G4" s="55" t="s">
        <v>1358</v>
      </c>
      <c r="H4" s="55"/>
      <c r="I4" s="55" t="s">
        <v>1360</v>
      </c>
      <c r="J4" s="55" t="s">
        <v>560</v>
      </c>
      <c r="K4" s="55" t="s">
        <v>1359</v>
      </c>
      <c r="L4" s="55" t="s">
        <v>243</v>
      </c>
      <c r="M4">
        <v>6</v>
      </c>
      <c r="N4" s="55" t="s">
        <v>530</v>
      </c>
      <c r="O4" s="55" t="s">
        <v>526</v>
      </c>
      <c r="P4" s="55" t="s">
        <v>1389</v>
      </c>
    </row>
    <row r="5" spans="1:18" x14ac:dyDescent="0.25">
      <c r="A5" s="55" t="s">
        <v>209</v>
      </c>
      <c r="B5" s="55" t="s">
        <v>1410</v>
      </c>
      <c r="C5" s="55" t="s">
        <v>1411</v>
      </c>
      <c r="D5" s="55" t="s">
        <v>1412</v>
      </c>
      <c r="E5">
        <v>4</v>
      </c>
      <c r="F5">
        <v>15</v>
      </c>
      <c r="G5" s="55" t="s">
        <v>366</v>
      </c>
      <c r="H5" s="55" t="s">
        <v>570</v>
      </c>
      <c r="I5" s="55"/>
      <c r="J5" s="55"/>
      <c r="K5" s="55" t="s">
        <v>367</v>
      </c>
      <c r="L5" s="55" t="s">
        <v>249</v>
      </c>
      <c r="M5">
        <v>3</v>
      </c>
      <c r="N5" s="55" t="s">
        <v>530</v>
      </c>
      <c r="O5" s="55" t="s">
        <v>526</v>
      </c>
      <c r="P5" s="55" t="s">
        <v>1364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workbookViewId="0">
      <pane ySplit="1" topLeftCell="A2" activePane="bottomLeft" state="frozen"/>
      <selection activeCell="L1" sqref="L1"/>
      <selection pane="bottomLeft" sqref="A1:XFD1"/>
    </sheetView>
  </sheetViews>
  <sheetFormatPr defaultRowHeight="13.2" x14ac:dyDescent="0.25"/>
  <cols>
    <col min="1" max="1" width="7.6640625" bestFit="1" customWidth="1"/>
    <col min="2" max="2" width="10.109375" bestFit="1" customWidth="1"/>
    <col min="3" max="3" width="9" bestFit="1" customWidth="1"/>
    <col min="4" max="4" width="19.33203125" bestFit="1" customWidth="1"/>
    <col min="5" max="5" width="11.88671875" bestFit="1" customWidth="1"/>
    <col min="6" max="6" width="10.6640625" bestFit="1" customWidth="1"/>
    <col min="7" max="7" width="7.6640625" bestFit="1" customWidth="1"/>
    <col min="8" max="9" width="22.5546875" bestFit="1" customWidth="1"/>
    <col min="10" max="10" width="12.88671875" bestFit="1" customWidth="1"/>
    <col min="11" max="11" width="39.44140625" bestFit="1" customWidth="1"/>
    <col min="12" max="12" width="10" bestFit="1" customWidth="1"/>
    <col min="13" max="13" width="7.33203125" bestFit="1" customWidth="1"/>
    <col min="14" max="14" width="10.5546875" bestFit="1" customWidth="1"/>
    <col min="15" max="15" width="23.6640625" bestFit="1" customWidth="1"/>
    <col min="16" max="16" width="20.44140625" bestFit="1" customWidth="1"/>
    <col min="17" max="17" width="26.664062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210</v>
      </c>
      <c r="B2" s="55" t="s">
        <v>1416</v>
      </c>
      <c r="C2" s="55" t="s">
        <v>1417</v>
      </c>
      <c r="D2" s="55" t="s">
        <v>1418</v>
      </c>
      <c r="E2">
        <v>54</v>
      </c>
      <c r="F2">
        <v>181</v>
      </c>
      <c r="G2" s="55" t="s">
        <v>1419</v>
      </c>
      <c r="H2" s="55"/>
      <c r="I2" s="55" t="s">
        <v>894</v>
      </c>
      <c r="J2" s="55" t="s">
        <v>560</v>
      </c>
      <c r="K2" s="55" t="s">
        <v>1420</v>
      </c>
      <c r="L2" s="55" t="s">
        <v>243</v>
      </c>
      <c r="M2">
        <v>4</v>
      </c>
      <c r="N2" s="55" t="s">
        <v>530</v>
      </c>
      <c r="O2" s="55" t="s">
        <v>526</v>
      </c>
      <c r="P2" s="55" t="s">
        <v>1502</v>
      </c>
      <c r="Q2" s="59" t="s">
        <v>1503</v>
      </c>
    </row>
    <row r="3" spans="1:18" x14ac:dyDescent="0.25">
      <c r="A3" s="55" t="s">
        <v>210</v>
      </c>
      <c r="B3" s="55" t="s">
        <v>1416</v>
      </c>
      <c r="C3" s="55" t="s">
        <v>1417</v>
      </c>
      <c r="D3" s="55" t="s">
        <v>1418</v>
      </c>
      <c r="E3">
        <v>54</v>
      </c>
      <c r="F3">
        <v>181</v>
      </c>
      <c r="G3" s="55" t="s">
        <v>1421</v>
      </c>
      <c r="H3" s="55"/>
      <c r="I3" s="55" t="s">
        <v>684</v>
      </c>
      <c r="J3" s="55" t="s">
        <v>560</v>
      </c>
      <c r="K3" s="55" t="s">
        <v>1422</v>
      </c>
      <c r="L3" s="55" t="s">
        <v>243</v>
      </c>
      <c r="M3">
        <v>5</v>
      </c>
      <c r="N3" s="55" t="s">
        <v>530</v>
      </c>
      <c r="O3" s="55" t="s">
        <v>526</v>
      </c>
      <c r="P3" s="55" t="s">
        <v>1504</v>
      </c>
      <c r="Q3" s="55" t="s">
        <v>873</v>
      </c>
    </row>
    <row r="4" spans="1:18" x14ac:dyDescent="0.25">
      <c r="A4" s="55" t="s">
        <v>210</v>
      </c>
      <c r="B4" s="55" t="s">
        <v>1416</v>
      </c>
      <c r="C4" s="55" t="s">
        <v>1417</v>
      </c>
      <c r="D4" s="55" t="s">
        <v>1418</v>
      </c>
      <c r="E4">
        <v>54</v>
      </c>
      <c r="F4">
        <v>181</v>
      </c>
      <c r="G4" s="55" t="s">
        <v>1423</v>
      </c>
      <c r="H4" s="55"/>
      <c r="I4" s="55" t="s">
        <v>684</v>
      </c>
      <c r="J4" s="55" t="s">
        <v>560</v>
      </c>
      <c r="K4" s="55" t="s">
        <v>710</v>
      </c>
      <c r="L4" s="55" t="s">
        <v>243</v>
      </c>
      <c r="M4">
        <v>5</v>
      </c>
      <c r="N4" s="55" t="s">
        <v>530</v>
      </c>
      <c r="O4" s="55" t="s">
        <v>526</v>
      </c>
      <c r="P4" s="55" t="s">
        <v>1505</v>
      </c>
      <c r="Q4" s="55" t="s">
        <v>1506</v>
      </c>
    </row>
    <row r="5" spans="1:18" x14ac:dyDescent="0.25">
      <c r="A5" s="55" t="s">
        <v>210</v>
      </c>
      <c r="B5" s="55" t="s">
        <v>1416</v>
      </c>
      <c r="C5" s="55" t="s">
        <v>1417</v>
      </c>
      <c r="D5" s="55" t="s">
        <v>1418</v>
      </c>
      <c r="E5">
        <v>54</v>
      </c>
      <c r="F5">
        <v>181</v>
      </c>
      <c r="G5" s="55" t="s">
        <v>1424</v>
      </c>
      <c r="H5" s="55"/>
      <c r="I5" s="55" t="s">
        <v>648</v>
      </c>
      <c r="J5" s="55" t="s">
        <v>560</v>
      </c>
      <c r="K5" s="55" t="s">
        <v>1425</v>
      </c>
      <c r="L5" s="55" t="s">
        <v>243</v>
      </c>
      <c r="M5">
        <v>8</v>
      </c>
      <c r="N5" s="55" t="s">
        <v>530</v>
      </c>
      <c r="O5" s="55" t="s">
        <v>527</v>
      </c>
      <c r="P5" s="55" t="s">
        <v>1507</v>
      </c>
      <c r="Q5" s="55" t="s">
        <v>1508</v>
      </c>
    </row>
    <row r="6" spans="1:18" x14ac:dyDescent="0.25">
      <c r="A6" s="55" t="s">
        <v>210</v>
      </c>
      <c r="B6" s="55" t="s">
        <v>1416</v>
      </c>
      <c r="C6" s="55" t="s">
        <v>1417</v>
      </c>
      <c r="D6" s="55" t="s">
        <v>1418</v>
      </c>
      <c r="E6">
        <v>54</v>
      </c>
      <c r="F6">
        <v>181</v>
      </c>
      <c r="G6" s="55" t="s">
        <v>363</v>
      </c>
      <c r="H6" s="55"/>
      <c r="I6" s="55" t="s">
        <v>648</v>
      </c>
      <c r="J6" s="55" t="s">
        <v>560</v>
      </c>
      <c r="K6" s="55" t="s">
        <v>1359</v>
      </c>
      <c r="L6" s="55" t="s">
        <v>243</v>
      </c>
      <c r="M6">
        <v>8</v>
      </c>
      <c r="N6" s="55" t="s">
        <v>530</v>
      </c>
      <c r="O6" s="55" t="s">
        <v>527</v>
      </c>
      <c r="P6" s="55" t="s">
        <v>1363</v>
      </c>
    </row>
    <row r="7" spans="1:18" x14ac:dyDescent="0.25">
      <c r="A7" s="55" t="s">
        <v>210</v>
      </c>
      <c r="B7" s="55" t="s">
        <v>1416</v>
      </c>
      <c r="C7" s="55" t="s">
        <v>1417</v>
      </c>
      <c r="D7" s="55" t="s">
        <v>1418</v>
      </c>
      <c r="E7">
        <v>54</v>
      </c>
      <c r="F7">
        <v>181</v>
      </c>
      <c r="G7" s="55" t="s">
        <v>1426</v>
      </c>
      <c r="H7" s="55" t="s">
        <v>571</v>
      </c>
      <c r="I7" s="55"/>
      <c r="J7" s="55"/>
      <c r="K7" s="55" t="s">
        <v>1427</v>
      </c>
      <c r="L7" s="55" t="s">
        <v>249</v>
      </c>
      <c r="M7">
        <v>1</v>
      </c>
      <c r="N7" s="55" t="s">
        <v>530</v>
      </c>
      <c r="O7" s="55" t="s">
        <v>527</v>
      </c>
      <c r="P7" s="55" t="s">
        <v>1509</v>
      </c>
      <c r="Q7" s="55" t="s">
        <v>1510</v>
      </c>
    </row>
    <row r="8" spans="1:18" x14ac:dyDescent="0.25">
      <c r="A8" s="55" t="s">
        <v>210</v>
      </c>
      <c r="B8" s="55" t="s">
        <v>1416</v>
      </c>
      <c r="C8" s="55" t="s">
        <v>1417</v>
      </c>
      <c r="D8" s="55" t="s">
        <v>1418</v>
      </c>
      <c r="E8">
        <v>54</v>
      </c>
      <c r="F8">
        <v>181</v>
      </c>
      <c r="G8" s="55" t="s">
        <v>1428</v>
      </c>
      <c r="H8" s="55"/>
      <c r="I8" s="55" t="s">
        <v>648</v>
      </c>
      <c r="J8" s="55" t="s">
        <v>560</v>
      </c>
      <c r="K8" s="55" t="s">
        <v>1429</v>
      </c>
      <c r="L8" s="55" t="s">
        <v>243</v>
      </c>
      <c r="M8">
        <v>8</v>
      </c>
      <c r="N8" s="55" t="s">
        <v>531</v>
      </c>
      <c r="O8" s="55" t="s">
        <v>527</v>
      </c>
      <c r="P8" s="55" t="s">
        <v>1511</v>
      </c>
    </row>
    <row r="9" spans="1:18" x14ac:dyDescent="0.25">
      <c r="A9" s="55" t="s">
        <v>210</v>
      </c>
      <c r="B9" s="55" t="s">
        <v>1416</v>
      </c>
      <c r="C9" s="55" t="s">
        <v>1417</v>
      </c>
      <c r="D9" s="55" t="s">
        <v>1418</v>
      </c>
      <c r="E9">
        <v>54</v>
      </c>
      <c r="F9">
        <v>181</v>
      </c>
      <c r="G9" s="55" t="s">
        <v>1430</v>
      </c>
      <c r="H9" s="55"/>
      <c r="I9" s="55" t="s">
        <v>648</v>
      </c>
      <c r="J9" s="55" t="s">
        <v>560</v>
      </c>
      <c r="K9" s="55" t="s">
        <v>1431</v>
      </c>
      <c r="L9" s="55" t="s">
        <v>243</v>
      </c>
      <c r="M9">
        <v>8</v>
      </c>
      <c r="N9" s="55" t="s">
        <v>530</v>
      </c>
      <c r="O9" s="55" t="s">
        <v>526</v>
      </c>
      <c r="P9" s="55" t="s">
        <v>1512</v>
      </c>
    </row>
    <row r="10" spans="1:18" x14ac:dyDescent="0.25">
      <c r="A10" s="55" t="s">
        <v>210</v>
      </c>
      <c r="B10" s="55" t="s">
        <v>1416</v>
      </c>
      <c r="C10" s="55" t="s">
        <v>1417</v>
      </c>
      <c r="D10" s="55" t="s">
        <v>1418</v>
      </c>
      <c r="E10">
        <v>54</v>
      </c>
      <c r="F10">
        <v>181</v>
      </c>
      <c r="G10" s="55" t="s">
        <v>1432</v>
      </c>
      <c r="H10" s="55"/>
      <c r="I10" s="55" t="s">
        <v>1360</v>
      </c>
      <c r="J10" s="55" t="s">
        <v>560</v>
      </c>
      <c r="K10" s="55" t="s">
        <v>1433</v>
      </c>
      <c r="L10" s="55" t="s">
        <v>243</v>
      </c>
      <c r="M10">
        <v>6</v>
      </c>
      <c r="N10" s="55" t="s">
        <v>530</v>
      </c>
      <c r="O10" s="55" t="s">
        <v>526</v>
      </c>
      <c r="P10" s="55" t="s">
        <v>1513</v>
      </c>
    </row>
    <row r="11" spans="1:18" x14ac:dyDescent="0.25">
      <c r="A11" s="55" t="s">
        <v>210</v>
      </c>
      <c r="B11" s="55" t="s">
        <v>1416</v>
      </c>
      <c r="C11" s="55" t="s">
        <v>1417</v>
      </c>
      <c r="D11" s="55" t="s">
        <v>1418</v>
      </c>
      <c r="E11">
        <v>54</v>
      </c>
      <c r="F11">
        <v>181</v>
      </c>
      <c r="G11" s="55" t="s">
        <v>1434</v>
      </c>
      <c r="H11" s="55" t="s">
        <v>570</v>
      </c>
      <c r="I11" s="55"/>
      <c r="J11" s="55"/>
      <c r="K11" s="55" t="s">
        <v>1435</v>
      </c>
      <c r="L11" s="55" t="s">
        <v>249</v>
      </c>
      <c r="M11">
        <v>3</v>
      </c>
      <c r="N11" s="55" t="s">
        <v>530</v>
      </c>
      <c r="O11" s="55" t="s">
        <v>526</v>
      </c>
      <c r="P11" s="55" t="s">
        <v>1514</v>
      </c>
    </row>
    <row r="12" spans="1:18" x14ac:dyDescent="0.25">
      <c r="A12" s="55" t="s">
        <v>210</v>
      </c>
      <c r="B12" s="55" t="s">
        <v>1416</v>
      </c>
      <c r="C12" s="55" t="s">
        <v>1417</v>
      </c>
      <c r="D12" s="55" t="s">
        <v>1418</v>
      </c>
      <c r="E12">
        <v>54</v>
      </c>
      <c r="F12">
        <v>181</v>
      </c>
      <c r="G12" s="55" t="s">
        <v>745</v>
      </c>
      <c r="H12" s="55" t="s">
        <v>570</v>
      </c>
      <c r="I12" s="55"/>
      <c r="J12" s="55"/>
      <c r="K12" s="55" t="s">
        <v>746</v>
      </c>
      <c r="L12" s="55" t="s">
        <v>249</v>
      </c>
      <c r="M12">
        <v>3</v>
      </c>
      <c r="N12" s="55" t="s">
        <v>530</v>
      </c>
      <c r="O12" s="55" t="s">
        <v>1103</v>
      </c>
      <c r="P12" s="55" t="s">
        <v>1515</v>
      </c>
    </row>
    <row r="13" spans="1:18" x14ac:dyDescent="0.25">
      <c r="A13" s="55" t="s">
        <v>210</v>
      </c>
      <c r="B13" s="55" t="s">
        <v>1416</v>
      </c>
      <c r="C13" s="55" t="s">
        <v>1417</v>
      </c>
      <c r="D13" s="55" t="s">
        <v>1418</v>
      </c>
      <c r="E13">
        <v>54</v>
      </c>
      <c r="F13">
        <v>181</v>
      </c>
      <c r="G13" s="55" t="s">
        <v>1436</v>
      </c>
      <c r="H13" s="55" t="s">
        <v>570</v>
      </c>
      <c r="I13" s="55"/>
      <c r="J13" s="55"/>
      <c r="K13" s="55" t="s">
        <v>1437</v>
      </c>
      <c r="L13" s="55" t="s">
        <v>249</v>
      </c>
      <c r="M13">
        <v>3</v>
      </c>
      <c r="N13" s="55" t="s">
        <v>531</v>
      </c>
      <c r="O13" s="55" t="s">
        <v>527</v>
      </c>
      <c r="P13" s="55" t="s">
        <v>1516</v>
      </c>
    </row>
    <row r="14" spans="1:18" x14ac:dyDescent="0.25">
      <c r="A14" s="55" t="s">
        <v>210</v>
      </c>
      <c r="B14" s="55" t="s">
        <v>1416</v>
      </c>
      <c r="C14" s="55" t="s">
        <v>1417</v>
      </c>
      <c r="D14" s="55" t="s">
        <v>1418</v>
      </c>
      <c r="E14">
        <v>54</v>
      </c>
      <c r="F14">
        <v>181</v>
      </c>
      <c r="G14" s="55" t="s">
        <v>1438</v>
      </c>
      <c r="H14" s="55"/>
      <c r="I14" s="55" t="s">
        <v>569</v>
      </c>
      <c r="J14" s="55" t="s">
        <v>560</v>
      </c>
      <c r="K14" s="55" t="s">
        <v>1439</v>
      </c>
      <c r="L14" s="55" t="s">
        <v>243</v>
      </c>
      <c r="M14">
        <v>7</v>
      </c>
      <c r="N14" s="55" t="s">
        <v>531</v>
      </c>
      <c r="O14" s="55" t="s">
        <v>527</v>
      </c>
      <c r="P14" s="55" t="s">
        <v>1517</v>
      </c>
    </row>
    <row r="15" spans="1:18" x14ac:dyDescent="0.25">
      <c r="A15" s="55" t="s">
        <v>210</v>
      </c>
      <c r="B15" s="55" t="s">
        <v>1416</v>
      </c>
      <c r="C15" s="55" t="s">
        <v>1417</v>
      </c>
      <c r="D15" s="55" t="s">
        <v>1418</v>
      </c>
      <c r="E15">
        <v>54</v>
      </c>
      <c r="F15">
        <v>181</v>
      </c>
      <c r="G15" s="55" t="s">
        <v>1440</v>
      </c>
      <c r="H15" s="55" t="s">
        <v>571</v>
      </c>
      <c r="I15" s="55"/>
      <c r="J15" s="55"/>
      <c r="K15" s="55" t="s">
        <v>1441</v>
      </c>
      <c r="L15" s="55" t="s">
        <v>249</v>
      </c>
      <c r="M15">
        <v>1</v>
      </c>
      <c r="N15" s="55" t="s">
        <v>531</v>
      </c>
      <c r="O15" s="55" t="s">
        <v>527</v>
      </c>
      <c r="P15" s="59" t="s">
        <v>1518</v>
      </c>
    </row>
    <row r="16" spans="1:18" x14ac:dyDescent="0.25">
      <c r="A16" s="55" t="s">
        <v>210</v>
      </c>
      <c r="B16" s="55" t="s">
        <v>1416</v>
      </c>
      <c r="C16" s="55" t="s">
        <v>1417</v>
      </c>
      <c r="D16" s="55" t="s">
        <v>1418</v>
      </c>
      <c r="E16">
        <v>54</v>
      </c>
      <c r="F16">
        <v>181</v>
      </c>
      <c r="G16" s="55" t="s">
        <v>1442</v>
      </c>
      <c r="H16" s="55"/>
      <c r="I16" s="55" t="s">
        <v>570</v>
      </c>
      <c r="J16" s="55" t="s">
        <v>560</v>
      </c>
      <c r="K16" s="55" t="s">
        <v>1443</v>
      </c>
      <c r="L16" s="55" t="s">
        <v>243</v>
      </c>
      <c r="M16">
        <v>3</v>
      </c>
      <c r="N16" s="55" t="s">
        <v>530</v>
      </c>
      <c r="O16" s="55" t="s">
        <v>527</v>
      </c>
      <c r="P16" s="59" t="s">
        <v>1519</v>
      </c>
    </row>
    <row r="17" spans="1:17" x14ac:dyDescent="0.25">
      <c r="A17" s="55" t="s">
        <v>210</v>
      </c>
      <c r="B17" s="55" t="s">
        <v>1416</v>
      </c>
      <c r="C17" s="55" t="s">
        <v>1417</v>
      </c>
      <c r="D17" s="55" t="s">
        <v>1418</v>
      </c>
      <c r="E17">
        <v>54</v>
      </c>
      <c r="F17">
        <v>181</v>
      </c>
      <c r="G17" s="55" t="s">
        <v>1444</v>
      </c>
      <c r="H17" s="55" t="s">
        <v>604</v>
      </c>
      <c r="I17" s="55"/>
      <c r="J17" s="55"/>
      <c r="K17" s="55" t="s">
        <v>1445</v>
      </c>
      <c r="L17" s="55" t="s">
        <v>249</v>
      </c>
      <c r="M17">
        <v>2</v>
      </c>
      <c r="N17" s="55" t="s">
        <v>531</v>
      </c>
      <c r="O17" s="55" t="s">
        <v>527</v>
      </c>
      <c r="P17" s="59" t="s">
        <v>1520</v>
      </c>
    </row>
    <row r="18" spans="1:17" ht="26.4" x14ac:dyDescent="0.25">
      <c r="A18" s="55" t="s">
        <v>210</v>
      </c>
      <c r="B18" s="55" t="s">
        <v>1416</v>
      </c>
      <c r="C18" s="55" t="s">
        <v>1417</v>
      </c>
      <c r="D18" s="55" t="s">
        <v>1418</v>
      </c>
      <c r="E18">
        <v>54</v>
      </c>
      <c r="F18">
        <v>181</v>
      </c>
      <c r="G18" s="55" t="s">
        <v>1446</v>
      </c>
      <c r="H18" s="55"/>
      <c r="I18" s="55" t="s">
        <v>606</v>
      </c>
      <c r="J18" s="55" t="s">
        <v>560</v>
      </c>
      <c r="K18" s="55" t="s">
        <v>1447</v>
      </c>
      <c r="L18" s="55" t="s">
        <v>243</v>
      </c>
      <c r="M18">
        <v>9</v>
      </c>
      <c r="N18" s="55" t="s">
        <v>531</v>
      </c>
      <c r="O18" s="55" t="s">
        <v>527</v>
      </c>
      <c r="P18" s="59" t="s">
        <v>1521</v>
      </c>
    </row>
    <row r="19" spans="1:17" ht="26.4" x14ac:dyDescent="0.25">
      <c r="A19" s="55" t="s">
        <v>210</v>
      </c>
      <c r="B19" s="55" t="s">
        <v>1416</v>
      </c>
      <c r="C19" s="55" t="s">
        <v>1417</v>
      </c>
      <c r="D19" s="55" t="s">
        <v>1418</v>
      </c>
      <c r="E19">
        <v>54</v>
      </c>
      <c r="F19">
        <v>181</v>
      </c>
      <c r="G19" s="55" t="s">
        <v>1448</v>
      </c>
      <c r="H19" s="55"/>
      <c r="I19" s="55" t="s">
        <v>606</v>
      </c>
      <c r="J19" s="55" t="s">
        <v>560</v>
      </c>
      <c r="K19" s="55" t="s">
        <v>1449</v>
      </c>
      <c r="L19" s="55" t="s">
        <v>243</v>
      </c>
      <c r="M19">
        <v>9</v>
      </c>
      <c r="N19" s="55" t="s">
        <v>530</v>
      </c>
      <c r="O19" s="55" t="s">
        <v>527</v>
      </c>
      <c r="P19" s="59" t="s">
        <v>1522</v>
      </c>
    </row>
    <row r="20" spans="1:17" ht="26.4" x14ac:dyDescent="0.25">
      <c r="A20" s="55" t="s">
        <v>210</v>
      </c>
      <c r="B20" s="55" t="s">
        <v>1416</v>
      </c>
      <c r="C20" s="55" t="s">
        <v>1417</v>
      </c>
      <c r="D20" s="55" t="s">
        <v>1418</v>
      </c>
      <c r="E20">
        <v>54</v>
      </c>
      <c r="F20">
        <v>181</v>
      </c>
      <c r="G20" s="55" t="s">
        <v>1450</v>
      </c>
      <c r="H20" s="55"/>
      <c r="I20" s="55" t="s">
        <v>570</v>
      </c>
      <c r="J20" s="55" t="s">
        <v>560</v>
      </c>
      <c r="K20" s="55" t="s">
        <v>1451</v>
      </c>
      <c r="L20" s="55" t="s">
        <v>243</v>
      </c>
      <c r="M20">
        <v>3</v>
      </c>
      <c r="N20" s="55" t="s">
        <v>531</v>
      </c>
      <c r="O20" s="55" t="s">
        <v>527</v>
      </c>
      <c r="P20" s="59" t="s">
        <v>1523</v>
      </c>
    </row>
    <row r="21" spans="1:17" ht="26.4" x14ac:dyDescent="0.25">
      <c r="A21" s="55" t="s">
        <v>210</v>
      </c>
      <c r="B21" s="55" t="s">
        <v>1416</v>
      </c>
      <c r="C21" s="55" t="s">
        <v>1417</v>
      </c>
      <c r="D21" s="55" t="s">
        <v>1418</v>
      </c>
      <c r="E21">
        <v>54</v>
      </c>
      <c r="F21">
        <v>181</v>
      </c>
      <c r="G21" s="55" t="s">
        <v>1452</v>
      </c>
      <c r="H21" s="55"/>
      <c r="I21" s="55" t="s">
        <v>570</v>
      </c>
      <c r="J21" s="55" t="s">
        <v>560</v>
      </c>
      <c r="K21" s="55" t="s">
        <v>1453</v>
      </c>
      <c r="L21" s="55" t="s">
        <v>243</v>
      </c>
      <c r="M21">
        <v>3</v>
      </c>
      <c r="N21" s="55" t="s">
        <v>530</v>
      </c>
      <c r="O21" s="55" t="s">
        <v>526</v>
      </c>
      <c r="P21" s="59" t="s">
        <v>1524</v>
      </c>
    </row>
    <row r="22" spans="1:17" ht="26.4" x14ac:dyDescent="0.25">
      <c r="A22" s="55" t="s">
        <v>210</v>
      </c>
      <c r="B22" s="55" t="s">
        <v>1416</v>
      </c>
      <c r="C22" s="55" t="s">
        <v>1417</v>
      </c>
      <c r="D22" s="55" t="s">
        <v>1418</v>
      </c>
      <c r="E22">
        <v>54</v>
      </c>
      <c r="F22">
        <v>181</v>
      </c>
      <c r="G22" s="55" t="s">
        <v>1454</v>
      </c>
      <c r="H22" s="55"/>
      <c r="I22" s="55" t="s">
        <v>570</v>
      </c>
      <c r="J22" s="55" t="s">
        <v>560</v>
      </c>
      <c r="K22" s="55" t="s">
        <v>1455</v>
      </c>
      <c r="L22" s="55" t="s">
        <v>243</v>
      </c>
      <c r="M22">
        <v>3</v>
      </c>
      <c r="N22" s="55" t="s">
        <v>531</v>
      </c>
      <c r="O22" s="55" t="s">
        <v>526</v>
      </c>
      <c r="P22" s="59" t="s">
        <v>1525</v>
      </c>
    </row>
    <row r="23" spans="1:17" ht="39.6" x14ac:dyDescent="0.25">
      <c r="A23" s="55" t="s">
        <v>210</v>
      </c>
      <c r="B23" s="55" t="s">
        <v>1416</v>
      </c>
      <c r="C23" s="55" t="s">
        <v>1417</v>
      </c>
      <c r="D23" s="55" t="s">
        <v>1418</v>
      </c>
      <c r="E23">
        <v>54</v>
      </c>
      <c r="F23">
        <v>181</v>
      </c>
      <c r="G23" s="55" t="s">
        <v>1456</v>
      </c>
      <c r="H23" s="55"/>
      <c r="I23" s="55" t="s">
        <v>648</v>
      </c>
      <c r="J23" s="55" t="s">
        <v>560</v>
      </c>
      <c r="K23" s="55" t="s">
        <v>1457</v>
      </c>
      <c r="L23" s="55" t="s">
        <v>243</v>
      </c>
      <c r="M23">
        <v>8</v>
      </c>
      <c r="N23" s="55" t="s">
        <v>531</v>
      </c>
      <c r="O23" s="55" t="s">
        <v>526</v>
      </c>
      <c r="P23" s="59" t="s">
        <v>1526</v>
      </c>
    </row>
    <row r="24" spans="1:17" x14ac:dyDescent="0.25">
      <c r="A24" s="55" t="s">
        <v>210</v>
      </c>
      <c r="B24" s="55" t="s">
        <v>1416</v>
      </c>
      <c r="C24" s="55" t="s">
        <v>1417</v>
      </c>
      <c r="D24" s="55" t="s">
        <v>1418</v>
      </c>
      <c r="E24">
        <v>54</v>
      </c>
      <c r="F24">
        <v>181</v>
      </c>
      <c r="G24" s="55" t="s">
        <v>1458</v>
      </c>
      <c r="H24" s="55" t="s">
        <v>570</v>
      </c>
      <c r="I24" s="55"/>
      <c r="J24" s="55"/>
      <c r="K24" s="55" t="s">
        <v>1459</v>
      </c>
      <c r="L24" s="55" t="s">
        <v>249</v>
      </c>
      <c r="M24">
        <v>3</v>
      </c>
      <c r="N24" s="55" t="s">
        <v>531</v>
      </c>
      <c r="O24" s="55" t="s">
        <v>527</v>
      </c>
      <c r="P24" s="59" t="s">
        <v>1527</v>
      </c>
    </row>
    <row r="25" spans="1:17" ht="26.4" x14ac:dyDescent="0.25">
      <c r="A25" s="55" t="s">
        <v>210</v>
      </c>
      <c r="B25" s="55" t="s">
        <v>1416</v>
      </c>
      <c r="C25" s="55" t="s">
        <v>1417</v>
      </c>
      <c r="D25" s="55" t="s">
        <v>1418</v>
      </c>
      <c r="E25">
        <v>54</v>
      </c>
      <c r="F25">
        <v>181</v>
      </c>
      <c r="G25" s="55" t="s">
        <v>1460</v>
      </c>
      <c r="H25" s="55" t="s">
        <v>571</v>
      </c>
      <c r="I25" s="55"/>
      <c r="J25" s="55"/>
      <c r="K25" s="55" t="s">
        <v>1461</v>
      </c>
      <c r="L25" s="55" t="s">
        <v>249</v>
      </c>
      <c r="M25">
        <v>1</v>
      </c>
      <c r="N25" s="55" t="s">
        <v>531</v>
      </c>
      <c r="O25" s="55" t="s">
        <v>527</v>
      </c>
      <c r="P25" s="59" t="s">
        <v>1528</v>
      </c>
    </row>
    <row r="26" spans="1:17" x14ac:dyDescent="0.25">
      <c r="A26" s="55" t="s">
        <v>210</v>
      </c>
      <c r="B26" s="55" t="s">
        <v>1416</v>
      </c>
      <c r="C26" s="55" t="s">
        <v>1417</v>
      </c>
      <c r="D26" s="55" t="s">
        <v>1418</v>
      </c>
      <c r="E26">
        <v>54</v>
      </c>
      <c r="F26">
        <v>181</v>
      </c>
      <c r="G26" s="55" t="s">
        <v>1462</v>
      </c>
      <c r="H26" s="55" t="s">
        <v>571</v>
      </c>
      <c r="I26" s="55"/>
      <c r="J26" s="55"/>
      <c r="K26" s="55" t="s">
        <v>1463</v>
      </c>
      <c r="L26" s="55" t="s">
        <v>249</v>
      </c>
      <c r="M26">
        <v>1</v>
      </c>
      <c r="N26" s="55" t="s">
        <v>531</v>
      </c>
      <c r="O26" s="55" t="s">
        <v>527</v>
      </c>
      <c r="P26" s="59" t="s">
        <v>1463</v>
      </c>
    </row>
    <row r="27" spans="1:17" ht="26.4" x14ac:dyDescent="0.25">
      <c r="A27" s="55" t="s">
        <v>210</v>
      </c>
      <c r="B27" s="55" t="s">
        <v>1416</v>
      </c>
      <c r="C27" s="55" t="s">
        <v>1417</v>
      </c>
      <c r="D27" s="55" t="s">
        <v>1418</v>
      </c>
      <c r="E27">
        <v>54</v>
      </c>
      <c r="F27">
        <v>181</v>
      </c>
      <c r="G27" s="55" t="s">
        <v>1464</v>
      </c>
      <c r="H27" s="55" t="s">
        <v>571</v>
      </c>
      <c r="I27" s="55"/>
      <c r="J27" s="55"/>
      <c r="K27" s="55" t="s">
        <v>1465</v>
      </c>
      <c r="L27" s="55" t="s">
        <v>249</v>
      </c>
      <c r="M27">
        <v>1</v>
      </c>
      <c r="N27" s="55" t="s">
        <v>531</v>
      </c>
      <c r="O27" s="55" t="s">
        <v>527</v>
      </c>
      <c r="P27" s="59" t="s">
        <v>1529</v>
      </c>
      <c r="Q27" s="55" t="s">
        <v>1228</v>
      </c>
    </row>
    <row r="28" spans="1:17" ht="26.4" x14ac:dyDescent="0.25">
      <c r="A28" s="55" t="s">
        <v>210</v>
      </c>
      <c r="B28" s="55" t="s">
        <v>1416</v>
      </c>
      <c r="C28" s="55" t="s">
        <v>1417</v>
      </c>
      <c r="D28" s="55" t="s">
        <v>1418</v>
      </c>
      <c r="E28">
        <v>54</v>
      </c>
      <c r="F28">
        <v>181</v>
      </c>
      <c r="G28" s="55" t="s">
        <v>1466</v>
      </c>
      <c r="H28" s="55" t="s">
        <v>571</v>
      </c>
      <c r="I28" s="55"/>
      <c r="J28" s="55"/>
      <c r="K28" s="55" t="s">
        <v>1467</v>
      </c>
      <c r="L28" s="55" t="s">
        <v>249</v>
      </c>
      <c r="M28">
        <v>1</v>
      </c>
      <c r="N28" s="55" t="s">
        <v>531</v>
      </c>
      <c r="O28" s="55" t="s">
        <v>527</v>
      </c>
      <c r="P28" s="65" t="s">
        <v>1530</v>
      </c>
      <c r="Q28" s="55" t="s">
        <v>1228</v>
      </c>
    </row>
    <row r="29" spans="1:17" ht="26.4" x14ac:dyDescent="0.25">
      <c r="A29" s="55" t="s">
        <v>210</v>
      </c>
      <c r="B29" s="55" t="s">
        <v>1416</v>
      </c>
      <c r="C29" s="55" t="s">
        <v>1417</v>
      </c>
      <c r="D29" s="55" t="s">
        <v>1418</v>
      </c>
      <c r="E29">
        <v>54</v>
      </c>
      <c r="F29">
        <v>181</v>
      </c>
      <c r="G29" s="55" t="s">
        <v>1468</v>
      </c>
      <c r="H29" s="55" t="s">
        <v>571</v>
      </c>
      <c r="I29" s="55"/>
      <c r="J29" s="55"/>
      <c r="K29" s="55" t="s">
        <v>1469</v>
      </c>
      <c r="L29" s="55" t="s">
        <v>249</v>
      </c>
      <c r="M29">
        <v>1</v>
      </c>
      <c r="N29" s="55" t="s">
        <v>531</v>
      </c>
      <c r="O29" s="55" t="s">
        <v>527</v>
      </c>
      <c r="P29" s="59" t="s">
        <v>1531</v>
      </c>
      <c r="Q29" s="55" t="s">
        <v>1228</v>
      </c>
    </row>
    <row r="30" spans="1:17" ht="26.4" x14ac:dyDescent="0.25">
      <c r="A30" s="55" t="s">
        <v>210</v>
      </c>
      <c r="B30" s="55" t="s">
        <v>1416</v>
      </c>
      <c r="C30" s="55" t="s">
        <v>1417</v>
      </c>
      <c r="D30" s="55" t="s">
        <v>1418</v>
      </c>
      <c r="E30">
        <v>54</v>
      </c>
      <c r="F30">
        <v>181</v>
      </c>
      <c r="G30" s="55" t="s">
        <v>1470</v>
      </c>
      <c r="H30" s="55" t="s">
        <v>571</v>
      </c>
      <c r="I30" s="55"/>
      <c r="J30" s="55"/>
      <c r="K30" s="55" t="s">
        <v>1471</v>
      </c>
      <c r="L30" s="55" t="s">
        <v>249</v>
      </c>
      <c r="M30">
        <v>1</v>
      </c>
      <c r="N30" s="55" t="s">
        <v>531</v>
      </c>
      <c r="O30" s="55" t="s">
        <v>527</v>
      </c>
      <c r="P30" s="59" t="s">
        <v>1532</v>
      </c>
      <c r="Q30" s="55" t="s">
        <v>1228</v>
      </c>
    </row>
    <row r="31" spans="1:17" x14ac:dyDescent="0.25">
      <c r="A31" s="55" t="s">
        <v>210</v>
      </c>
      <c r="B31" s="55" t="s">
        <v>1416</v>
      </c>
      <c r="C31" s="55" t="s">
        <v>1417</v>
      </c>
      <c r="D31" s="55" t="s">
        <v>1418</v>
      </c>
      <c r="E31">
        <v>54</v>
      </c>
      <c r="F31">
        <v>181</v>
      </c>
      <c r="G31" s="55" t="s">
        <v>1472</v>
      </c>
      <c r="H31" s="55" t="s">
        <v>571</v>
      </c>
      <c r="I31" s="55"/>
      <c r="J31" s="55"/>
      <c r="K31" s="55" t="s">
        <v>1473</v>
      </c>
      <c r="L31" s="55" t="s">
        <v>249</v>
      </c>
      <c r="M31">
        <v>1</v>
      </c>
      <c r="N31" s="55" t="s">
        <v>531</v>
      </c>
      <c r="O31" s="55" t="s">
        <v>527</v>
      </c>
      <c r="P31" s="59" t="s">
        <v>1533</v>
      </c>
      <c r="Q31" s="55" t="s">
        <v>1228</v>
      </c>
    </row>
    <row r="32" spans="1:17" x14ac:dyDescent="0.25">
      <c r="A32" s="55" t="s">
        <v>210</v>
      </c>
      <c r="B32" s="55" t="s">
        <v>1416</v>
      </c>
      <c r="C32" s="55" t="s">
        <v>1417</v>
      </c>
      <c r="D32" s="55" t="s">
        <v>1418</v>
      </c>
      <c r="E32">
        <v>54</v>
      </c>
      <c r="F32">
        <v>181</v>
      </c>
      <c r="G32" s="55" t="s">
        <v>1474</v>
      </c>
      <c r="H32" s="55" t="s">
        <v>571</v>
      </c>
      <c r="I32" s="55"/>
      <c r="J32" s="55"/>
      <c r="K32" s="55" t="s">
        <v>1475</v>
      </c>
      <c r="L32" s="55" t="s">
        <v>249</v>
      </c>
      <c r="M32">
        <v>1</v>
      </c>
      <c r="N32" s="55" t="s">
        <v>531</v>
      </c>
      <c r="O32" s="55" t="s">
        <v>527</v>
      </c>
      <c r="P32" s="59" t="s">
        <v>1534</v>
      </c>
    </row>
    <row r="33" spans="1:17" x14ac:dyDescent="0.25">
      <c r="A33" s="55" t="s">
        <v>210</v>
      </c>
      <c r="B33" s="55" t="s">
        <v>1416</v>
      </c>
      <c r="C33" s="55" t="s">
        <v>1417</v>
      </c>
      <c r="D33" s="55" t="s">
        <v>1418</v>
      </c>
      <c r="E33">
        <v>54</v>
      </c>
      <c r="F33">
        <v>181</v>
      </c>
      <c r="G33" s="55" t="s">
        <v>1476</v>
      </c>
      <c r="H33" s="55"/>
      <c r="I33" s="55" t="s">
        <v>570</v>
      </c>
      <c r="J33" s="55" t="s">
        <v>560</v>
      </c>
      <c r="K33" s="55" t="s">
        <v>1477</v>
      </c>
      <c r="L33" s="55" t="s">
        <v>243</v>
      </c>
      <c r="M33">
        <v>3</v>
      </c>
      <c r="N33" s="55" t="s">
        <v>531</v>
      </c>
      <c r="O33" s="55" t="s">
        <v>527</v>
      </c>
      <c r="P33" s="59" t="s">
        <v>1535</v>
      </c>
    </row>
    <row r="34" spans="1:17" ht="26.4" x14ac:dyDescent="0.25">
      <c r="A34" s="55" t="s">
        <v>210</v>
      </c>
      <c r="B34" s="55" t="s">
        <v>1416</v>
      </c>
      <c r="C34" s="55" t="s">
        <v>1417</v>
      </c>
      <c r="D34" s="55" t="s">
        <v>1418</v>
      </c>
      <c r="E34">
        <v>54</v>
      </c>
      <c r="F34">
        <v>181</v>
      </c>
      <c r="G34" s="55" t="s">
        <v>1478</v>
      </c>
      <c r="H34" s="55" t="s">
        <v>571</v>
      </c>
      <c r="I34" s="55"/>
      <c r="J34" s="55"/>
      <c r="K34" s="55" t="s">
        <v>1479</v>
      </c>
      <c r="L34" s="55" t="s">
        <v>249</v>
      </c>
      <c r="M34">
        <v>1</v>
      </c>
      <c r="N34" s="55" t="s">
        <v>531</v>
      </c>
      <c r="O34" s="55" t="s">
        <v>527</v>
      </c>
      <c r="P34" s="65" t="s">
        <v>1536</v>
      </c>
    </row>
    <row r="35" spans="1:17" x14ac:dyDescent="0.25">
      <c r="A35" s="55" t="s">
        <v>210</v>
      </c>
      <c r="B35" s="55" t="s">
        <v>1416</v>
      </c>
      <c r="C35" s="55" t="s">
        <v>1417</v>
      </c>
      <c r="D35" s="55" t="s">
        <v>1418</v>
      </c>
      <c r="E35">
        <v>54</v>
      </c>
      <c r="F35">
        <v>181</v>
      </c>
      <c r="G35" s="55" t="s">
        <v>1480</v>
      </c>
      <c r="H35" s="55" t="s">
        <v>571</v>
      </c>
      <c r="I35" s="55"/>
      <c r="J35" s="55"/>
      <c r="K35" s="55" t="s">
        <v>1481</v>
      </c>
      <c r="L35" s="55" t="s">
        <v>249</v>
      </c>
      <c r="M35">
        <v>1</v>
      </c>
      <c r="N35" s="55" t="s">
        <v>531</v>
      </c>
      <c r="O35" s="55" t="s">
        <v>527</v>
      </c>
      <c r="P35" s="59" t="s">
        <v>1537</v>
      </c>
    </row>
    <row r="36" spans="1:17" x14ac:dyDescent="0.25">
      <c r="A36" s="55" t="s">
        <v>210</v>
      </c>
      <c r="B36" s="55" t="s">
        <v>1416</v>
      </c>
      <c r="C36" s="55" t="s">
        <v>1417</v>
      </c>
      <c r="D36" s="55" t="s">
        <v>1418</v>
      </c>
      <c r="E36">
        <v>54</v>
      </c>
      <c r="F36">
        <v>181</v>
      </c>
      <c r="G36" s="55" t="s">
        <v>241</v>
      </c>
      <c r="H36" s="55"/>
      <c r="I36" s="55" t="s">
        <v>569</v>
      </c>
      <c r="J36" s="55" t="s">
        <v>560</v>
      </c>
      <c r="K36" s="55" t="s">
        <v>242</v>
      </c>
      <c r="L36" s="55" t="s">
        <v>243</v>
      </c>
      <c r="M36">
        <v>7</v>
      </c>
      <c r="N36" s="55" t="s">
        <v>530</v>
      </c>
      <c r="O36" s="55" t="s">
        <v>1103</v>
      </c>
      <c r="P36" s="55" t="s">
        <v>754</v>
      </c>
    </row>
    <row r="37" spans="1:17" x14ac:dyDescent="0.25">
      <c r="A37" s="55" t="s">
        <v>210</v>
      </c>
      <c r="B37" s="55" t="s">
        <v>1416</v>
      </c>
      <c r="C37" s="55" t="s">
        <v>1417</v>
      </c>
      <c r="D37" s="55" t="s">
        <v>1418</v>
      </c>
      <c r="E37">
        <v>54</v>
      </c>
      <c r="F37">
        <v>181</v>
      </c>
      <c r="G37" s="55" t="s">
        <v>244</v>
      </c>
      <c r="H37" s="55"/>
      <c r="I37" s="55" t="s">
        <v>570</v>
      </c>
      <c r="J37" s="55" t="s">
        <v>560</v>
      </c>
      <c r="K37" s="55" t="s">
        <v>245</v>
      </c>
      <c r="L37" s="55" t="s">
        <v>243</v>
      </c>
      <c r="M37">
        <v>3</v>
      </c>
      <c r="N37" s="55" t="s">
        <v>530</v>
      </c>
      <c r="O37" s="55" t="s">
        <v>1103</v>
      </c>
      <c r="P37" s="55" t="s">
        <v>755</v>
      </c>
    </row>
    <row r="38" spans="1:17" x14ac:dyDescent="0.25">
      <c r="A38" s="55" t="s">
        <v>210</v>
      </c>
      <c r="B38" s="55" t="s">
        <v>1416</v>
      </c>
      <c r="C38" s="55" t="s">
        <v>1417</v>
      </c>
      <c r="D38" s="55" t="s">
        <v>1418</v>
      </c>
      <c r="E38">
        <v>54</v>
      </c>
      <c r="F38">
        <v>181</v>
      </c>
      <c r="G38" s="55" t="s">
        <v>289</v>
      </c>
      <c r="H38" s="55"/>
      <c r="I38" s="55" t="s">
        <v>570</v>
      </c>
      <c r="J38" s="55" t="s">
        <v>560</v>
      </c>
      <c r="K38" s="55" t="s">
        <v>290</v>
      </c>
      <c r="L38" s="55" t="s">
        <v>243</v>
      </c>
      <c r="M38">
        <v>3</v>
      </c>
      <c r="N38" s="55" t="s">
        <v>530</v>
      </c>
      <c r="O38" s="55" t="s">
        <v>526</v>
      </c>
      <c r="P38" s="42" t="s">
        <v>433</v>
      </c>
    </row>
    <row r="39" spans="1:17" x14ac:dyDescent="0.25">
      <c r="A39" s="55" t="s">
        <v>210</v>
      </c>
      <c r="B39" s="55" t="s">
        <v>1416</v>
      </c>
      <c r="C39" s="55" t="s">
        <v>1417</v>
      </c>
      <c r="D39" s="55" t="s">
        <v>1418</v>
      </c>
      <c r="E39">
        <v>54</v>
      </c>
      <c r="F39">
        <v>181</v>
      </c>
      <c r="G39" s="55" t="s">
        <v>293</v>
      </c>
      <c r="H39" s="55" t="s">
        <v>604</v>
      </c>
      <c r="I39" s="55"/>
      <c r="J39" s="55"/>
      <c r="K39" s="55" t="s">
        <v>294</v>
      </c>
      <c r="L39" s="55" t="s">
        <v>249</v>
      </c>
      <c r="M39">
        <v>2</v>
      </c>
      <c r="N39" s="55" t="s">
        <v>530</v>
      </c>
      <c r="O39" s="55" t="s">
        <v>526</v>
      </c>
      <c r="P39" s="55" t="s">
        <v>295</v>
      </c>
    </row>
    <row r="40" spans="1:17" x14ac:dyDescent="0.25">
      <c r="A40" s="55" t="s">
        <v>210</v>
      </c>
      <c r="B40" s="55" t="s">
        <v>1416</v>
      </c>
      <c r="C40" s="55" t="s">
        <v>1417</v>
      </c>
      <c r="D40" s="55" t="s">
        <v>1418</v>
      </c>
      <c r="E40">
        <v>54</v>
      </c>
      <c r="F40">
        <v>181</v>
      </c>
      <c r="G40" s="55" t="s">
        <v>1482</v>
      </c>
      <c r="H40" s="55" t="s">
        <v>571</v>
      </c>
      <c r="I40" s="55"/>
      <c r="J40" s="55"/>
      <c r="K40" s="55" t="s">
        <v>1483</v>
      </c>
      <c r="L40" s="55" t="s">
        <v>249</v>
      </c>
      <c r="M40">
        <v>1</v>
      </c>
      <c r="N40" s="55" t="s">
        <v>531</v>
      </c>
      <c r="O40" s="55" t="s">
        <v>527</v>
      </c>
      <c r="P40" s="55" t="s">
        <v>1538</v>
      </c>
    </row>
    <row r="41" spans="1:17" x14ac:dyDescent="0.25">
      <c r="A41" s="55" t="s">
        <v>210</v>
      </c>
      <c r="B41" s="55" t="s">
        <v>1416</v>
      </c>
      <c r="C41" s="55" t="s">
        <v>1417</v>
      </c>
      <c r="D41" s="55" t="s">
        <v>1418</v>
      </c>
      <c r="E41">
        <v>54</v>
      </c>
      <c r="F41">
        <v>181</v>
      </c>
      <c r="G41" s="55" t="s">
        <v>1484</v>
      </c>
      <c r="H41" s="55"/>
      <c r="I41" s="55" t="s">
        <v>569</v>
      </c>
      <c r="J41" s="55" t="s">
        <v>560</v>
      </c>
      <c r="K41" s="55" t="s">
        <v>1485</v>
      </c>
      <c r="L41" s="55" t="s">
        <v>243</v>
      </c>
      <c r="M41">
        <v>7</v>
      </c>
      <c r="N41" s="55" t="s">
        <v>531</v>
      </c>
      <c r="O41" s="55" t="s">
        <v>527</v>
      </c>
      <c r="P41" s="55" t="s">
        <v>1539</v>
      </c>
    </row>
    <row r="42" spans="1:17" x14ac:dyDescent="0.25">
      <c r="A42" s="55" t="s">
        <v>210</v>
      </c>
      <c r="B42" s="55" t="s">
        <v>1416</v>
      </c>
      <c r="C42" s="55" t="s">
        <v>1417</v>
      </c>
      <c r="D42" s="55" t="s">
        <v>1418</v>
      </c>
      <c r="E42">
        <v>54</v>
      </c>
      <c r="F42">
        <v>181</v>
      </c>
      <c r="G42" s="55" t="s">
        <v>277</v>
      </c>
      <c r="H42" s="55"/>
      <c r="I42" s="55" t="s">
        <v>604</v>
      </c>
      <c r="J42" s="55" t="s">
        <v>560</v>
      </c>
      <c r="K42" s="55" t="s">
        <v>278</v>
      </c>
      <c r="L42" s="55" t="s">
        <v>243</v>
      </c>
      <c r="M42">
        <v>2</v>
      </c>
      <c r="N42" s="55" t="s">
        <v>530</v>
      </c>
      <c r="O42" s="55" t="s">
        <v>526</v>
      </c>
      <c r="P42" s="41" t="s">
        <v>279</v>
      </c>
    </row>
    <row r="43" spans="1:17" x14ac:dyDescent="0.25">
      <c r="A43" s="55" t="s">
        <v>210</v>
      </c>
      <c r="B43" s="55" t="s">
        <v>1416</v>
      </c>
      <c r="C43" s="55" t="s">
        <v>1417</v>
      </c>
      <c r="D43" s="55" t="s">
        <v>1418</v>
      </c>
      <c r="E43">
        <v>54</v>
      </c>
      <c r="F43">
        <v>181</v>
      </c>
      <c r="G43" s="55" t="s">
        <v>280</v>
      </c>
      <c r="H43" s="55"/>
      <c r="I43" s="55" t="s">
        <v>604</v>
      </c>
      <c r="J43" s="55" t="s">
        <v>560</v>
      </c>
      <c r="K43" s="55" t="s">
        <v>281</v>
      </c>
      <c r="L43" s="55" t="s">
        <v>243</v>
      </c>
      <c r="M43">
        <v>2</v>
      </c>
      <c r="N43" s="55" t="s">
        <v>530</v>
      </c>
      <c r="O43" s="55" t="s">
        <v>526</v>
      </c>
      <c r="P43" s="41" t="s">
        <v>282</v>
      </c>
    </row>
    <row r="44" spans="1:17" x14ac:dyDescent="0.25">
      <c r="A44" s="55" t="s">
        <v>210</v>
      </c>
      <c r="B44" s="55" t="s">
        <v>1416</v>
      </c>
      <c r="C44" s="55" t="s">
        <v>1417</v>
      </c>
      <c r="D44" s="55" t="s">
        <v>1418</v>
      </c>
      <c r="E44">
        <v>54</v>
      </c>
      <c r="F44">
        <v>181</v>
      </c>
      <c r="G44" s="55" t="s">
        <v>283</v>
      </c>
      <c r="H44" s="55"/>
      <c r="I44" s="55" t="s">
        <v>604</v>
      </c>
      <c r="J44" s="55" t="s">
        <v>560</v>
      </c>
      <c r="K44" s="55" t="s">
        <v>284</v>
      </c>
      <c r="L44" s="55" t="s">
        <v>243</v>
      </c>
      <c r="M44">
        <v>2</v>
      </c>
      <c r="N44" s="55" t="s">
        <v>530</v>
      </c>
      <c r="O44" s="55" t="s">
        <v>526</v>
      </c>
      <c r="P44" s="55" t="s">
        <v>285</v>
      </c>
    </row>
    <row r="45" spans="1:17" x14ac:dyDescent="0.25">
      <c r="A45" s="55" t="s">
        <v>210</v>
      </c>
      <c r="B45" s="55" t="s">
        <v>1416</v>
      </c>
      <c r="C45" s="55" t="s">
        <v>1417</v>
      </c>
      <c r="D45" s="55" t="s">
        <v>1418</v>
      </c>
      <c r="E45">
        <v>54</v>
      </c>
      <c r="F45">
        <v>181</v>
      </c>
      <c r="G45" s="55" t="s">
        <v>286</v>
      </c>
      <c r="H45" s="55"/>
      <c r="I45" s="55" t="s">
        <v>604</v>
      </c>
      <c r="J45" s="55" t="s">
        <v>560</v>
      </c>
      <c r="K45" s="55" t="s">
        <v>287</v>
      </c>
      <c r="L45" s="55" t="s">
        <v>243</v>
      </c>
      <c r="M45">
        <v>2</v>
      </c>
      <c r="N45" s="55" t="s">
        <v>530</v>
      </c>
      <c r="O45" s="55" t="s">
        <v>526</v>
      </c>
      <c r="P45" s="59" t="s">
        <v>1541</v>
      </c>
      <c r="Q45" s="55" t="s">
        <v>1540</v>
      </c>
    </row>
    <row r="46" spans="1:17" x14ac:dyDescent="0.25">
      <c r="A46" s="55" t="s">
        <v>210</v>
      </c>
      <c r="B46" s="55" t="s">
        <v>1416</v>
      </c>
      <c r="C46" s="55" t="s">
        <v>1417</v>
      </c>
      <c r="D46" s="55" t="s">
        <v>1418</v>
      </c>
      <c r="E46">
        <v>54</v>
      </c>
      <c r="F46">
        <v>181</v>
      </c>
      <c r="G46" s="55" t="s">
        <v>253</v>
      </c>
      <c r="H46" s="55" t="s">
        <v>647</v>
      </c>
      <c r="I46" s="55"/>
      <c r="J46" s="55"/>
      <c r="K46" s="55" t="s">
        <v>254</v>
      </c>
      <c r="L46" s="55" t="s">
        <v>249</v>
      </c>
      <c r="M46">
        <v>36</v>
      </c>
      <c r="N46" s="55" t="s">
        <v>530</v>
      </c>
      <c r="O46" s="55" t="s">
        <v>526</v>
      </c>
      <c r="P46" s="55" t="s">
        <v>0</v>
      </c>
    </row>
    <row r="47" spans="1:17" x14ac:dyDescent="0.25">
      <c r="A47" s="55" t="s">
        <v>210</v>
      </c>
      <c r="B47" s="55" t="s">
        <v>1416</v>
      </c>
      <c r="C47" s="55" t="s">
        <v>1417</v>
      </c>
      <c r="D47" s="55" t="s">
        <v>1418</v>
      </c>
      <c r="E47">
        <v>54</v>
      </c>
      <c r="F47">
        <v>181</v>
      </c>
      <c r="G47" s="55" t="s">
        <v>1486</v>
      </c>
      <c r="H47" s="55"/>
      <c r="I47" s="55" t="s">
        <v>1360</v>
      </c>
      <c r="J47" s="55" t="s">
        <v>560</v>
      </c>
      <c r="K47" s="55" t="s">
        <v>1487</v>
      </c>
      <c r="L47" s="55" t="s">
        <v>243</v>
      </c>
      <c r="M47">
        <v>6</v>
      </c>
      <c r="N47" s="55" t="s">
        <v>531</v>
      </c>
      <c r="O47" s="55" t="s">
        <v>527</v>
      </c>
      <c r="P47" s="55" t="s">
        <v>1542</v>
      </c>
    </row>
    <row r="48" spans="1:17" x14ac:dyDescent="0.25">
      <c r="A48" s="55" t="s">
        <v>210</v>
      </c>
      <c r="B48" s="55" t="s">
        <v>1416</v>
      </c>
      <c r="C48" s="55" t="s">
        <v>1417</v>
      </c>
      <c r="D48" s="55" t="s">
        <v>1418</v>
      </c>
      <c r="E48">
        <v>54</v>
      </c>
      <c r="F48">
        <v>181</v>
      </c>
      <c r="G48" s="55" t="s">
        <v>1488</v>
      </c>
      <c r="H48" s="55" t="s">
        <v>571</v>
      </c>
      <c r="I48" s="55"/>
      <c r="J48" s="55"/>
      <c r="K48" s="55" t="s">
        <v>1489</v>
      </c>
      <c r="L48" s="55" t="s">
        <v>249</v>
      </c>
      <c r="M48">
        <v>1</v>
      </c>
      <c r="N48" s="55" t="s">
        <v>531</v>
      </c>
      <c r="O48" s="55" t="s">
        <v>527</v>
      </c>
      <c r="P48" s="55" t="s">
        <v>1543</v>
      </c>
    </row>
    <row r="49" spans="1:16" x14ac:dyDescent="0.25">
      <c r="A49" s="55" t="s">
        <v>210</v>
      </c>
      <c r="B49" s="55" t="s">
        <v>1416</v>
      </c>
      <c r="C49" s="55" t="s">
        <v>1417</v>
      </c>
      <c r="D49" s="55" t="s">
        <v>1418</v>
      </c>
      <c r="E49">
        <v>54</v>
      </c>
      <c r="F49">
        <v>181</v>
      </c>
      <c r="G49" s="55" t="s">
        <v>594</v>
      </c>
      <c r="H49" s="55" t="s">
        <v>570</v>
      </c>
      <c r="I49" s="55"/>
      <c r="J49" s="55"/>
      <c r="K49" s="55" t="s">
        <v>595</v>
      </c>
      <c r="L49" s="55" t="s">
        <v>249</v>
      </c>
      <c r="M49">
        <v>3</v>
      </c>
      <c r="N49" s="55" t="s">
        <v>530</v>
      </c>
      <c r="O49" s="55" t="s">
        <v>1103</v>
      </c>
      <c r="P49" s="55" t="s">
        <v>619</v>
      </c>
    </row>
    <row r="50" spans="1:16" x14ac:dyDescent="0.25">
      <c r="A50" s="55" t="s">
        <v>210</v>
      </c>
      <c r="B50" s="55" t="s">
        <v>1416</v>
      </c>
      <c r="C50" s="55" t="s">
        <v>1417</v>
      </c>
      <c r="D50" s="55" t="s">
        <v>1418</v>
      </c>
      <c r="E50">
        <v>54</v>
      </c>
      <c r="F50">
        <v>181</v>
      </c>
      <c r="G50" s="55" t="s">
        <v>1490</v>
      </c>
      <c r="H50" s="55" t="s">
        <v>571</v>
      </c>
      <c r="I50" s="55"/>
      <c r="J50" s="55"/>
      <c r="K50" s="55" t="s">
        <v>1491</v>
      </c>
      <c r="L50" s="55" t="s">
        <v>249</v>
      </c>
      <c r="M50">
        <v>1</v>
      </c>
      <c r="N50" s="55" t="s">
        <v>530</v>
      </c>
      <c r="O50" s="55" t="s">
        <v>1103</v>
      </c>
      <c r="P50" s="55" t="s">
        <v>1544</v>
      </c>
    </row>
    <row r="51" spans="1:16" x14ac:dyDescent="0.25">
      <c r="A51" s="55" t="s">
        <v>210</v>
      </c>
      <c r="B51" s="55" t="s">
        <v>1416</v>
      </c>
      <c r="C51" s="55" t="s">
        <v>1417</v>
      </c>
      <c r="D51" s="55" t="s">
        <v>1418</v>
      </c>
      <c r="E51">
        <v>54</v>
      </c>
      <c r="F51">
        <v>181</v>
      </c>
      <c r="G51" s="55" t="s">
        <v>1492</v>
      </c>
      <c r="H51" s="55" t="s">
        <v>1039</v>
      </c>
      <c r="I51" s="55"/>
      <c r="J51" s="55"/>
      <c r="K51" s="55" t="s">
        <v>1493</v>
      </c>
      <c r="L51" s="55" t="s">
        <v>249</v>
      </c>
      <c r="M51">
        <v>15</v>
      </c>
      <c r="N51" s="55" t="s">
        <v>531</v>
      </c>
      <c r="O51" s="55" t="s">
        <v>527</v>
      </c>
      <c r="P51" s="55" t="s">
        <v>1545</v>
      </c>
    </row>
    <row r="52" spans="1:16" x14ac:dyDescent="0.25">
      <c r="A52" s="55" t="s">
        <v>210</v>
      </c>
      <c r="B52" s="55" t="s">
        <v>1416</v>
      </c>
      <c r="C52" s="55" t="s">
        <v>1417</v>
      </c>
      <c r="D52" s="55" t="s">
        <v>1418</v>
      </c>
      <c r="E52">
        <v>54</v>
      </c>
      <c r="F52">
        <v>181</v>
      </c>
      <c r="G52" s="55" t="s">
        <v>1494</v>
      </c>
      <c r="H52" s="55" t="s">
        <v>571</v>
      </c>
      <c r="I52" s="55"/>
      <c r="J52" s="55"/>
      <c r="K52" s="55" t="s">
        <v>1495</v>
      </c>
      <c r="L52" s="55" t="s">
        <v>249</v>
      </c>
      <c r="M52">
        <v>1</v>
      </c>
      <c r="N52" s="55" t="s">
        <v>531</v>
      </c>
      <c r="O52" s="55" t="s">
        <v>527</v>
      </c>
      <c r="P52" s="55" t="s">
        <v>1546</v>
      </c>
    </row>
    <row r="53" spans="1:16" ht="26.4" x14ac:dyDescent="0.25">
      <c r="A53" s="55" t="s">
        <v>210</v>
      </c>
      <c r="B53" s="55" t="s">
        <v>1416</v>
      </c>
      <c r="C53" s="55" t="s">
        <v>1417</v>
      </c>
      <c r="D53" s="55" t="s">
        <v>1418</v>
      </c>
      <c r="E53">
        <v>54</v>
      </c>
      <c r="F53">
        <v>181</v>
      </c>
      <c r="G53" s="55" t="s">
        <v>1496</v>
      </c>
      <c r="H53" s="55" t="s">
        <v>571</v>
      </c>
      <c r="I53" s="55"/>
      <c r="J53" s="55"/>
      <c r="K53" s="55" t="s">
        <v>1497</v>
      </c>
      <c r="L53" s="55" t="s">
        <v>249</v>
      </c>
      <c r="M53">
        <v>1</v>
      </c>
      <c r="N53" s="55" t="s">
        <v>531</v>
      </c>
      <c r="O53" s="55" t="s">
        <v>526</v>
      </c>
      <c r="P53" s="59" t="s">
        <v>1548</v>
      </c>
    </row>
    <row r="54" spans="1:16" ht="39.6" x14ac:dyDescent="0.25">
      <c r="A54" s="55" t="s">
        <v>210</v>
      </c>
      <c r="B54" s="55" t="s">
        <v>1416</v>
      </c>
      <c r="C54" s="55" t="s">
        <v>1417</v>
      </c>
      <c r="D54" s="55" t="s">
        <v>1418</v>
      </c>
      <c r="E54">
        <v>54</v>
      </c>
      <c r="F54">
        <v>181</v>
      </c>
      <c r="G54" s="55" t="s">
        <v>1498</v>
      </c>
      <c r="H54" s="55"/>
      <c r="I54" s="55" t="s">
        <v>648</v>
      </c>
      <c r="J54" s="55" t="s">
        <v>560</v>
      </c>
      <c r="K54" s="55" t="s">
        <v>1499</v>
      </c>
      <c r="L54" s="55" t="s">
        <v>243</v>
      </c>
      <c r="M54">
        <v>8</v>
      </c>
      <c r="N54" s="55" t="s">
        <v>531</v>
      </c>
      <c r="O54" s="55" t="s">
        <v>526</v>
      </c>
      <c r="P54" s="59" t="s">
        <v>1547</v>
      </c>
    </row>
    <row r="55" spans="1:16" ht="39.6" x14ac:dyDescent="0.25">
      <c r="A55" s="55" t="s">
        <v>210</v>
      </c>
      <c r="B55" s="55" t="s">
        <v>1416</v>
      </c>
      <c r="C55" s="55" t="s">
        <v>1417</v>
      </c>
      <c r="D55" s="55" t="s">
        <v>1418</v>
      </c>
      <c r="E55">
        <v>54</v>
      </c>
      <c r="F55">
        <v>181</v>
      </c>
      <c r="G55" s="55" t="s">
        <v>1500</v>
      </c>
      <c r="H55" s="55"/>
      <c r="I55" s="55" t="s">
        <v>684</v>
      </c>
      <c r="J55" s="55" t="s">
        <v>560</v>
      </c>
      <c r="K55" s="55" t="s">
        <v>1501</v>
      </c>
      <c r="L55" s="55" t="s">
        <v>243</v>
      </c>
      <c r="M55">
        <v>5</v>
      </c>
      <c r="N55" s="55" t="s">
        <v>531</v>
      </c>
      <c r="O55" s="55" t="s">
        <v>526</v>
      </c>
      <c r="P55" s="59" t="s">
        <v>1549</v>
      </c>
    </row>
  </sheetData>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3.2" x14ac:dyDescent="0.25"/>
  <cols>
    <col min="1" max="1" width="7.44140625" bestFit="1" customWidth="1"/>
    <col min="2" max="2" width="7.6640625" bestFit="1" customWidth="1"/>
    <col min="3" max="3" width="8.6640625" bestFit="1" customWidth="1"/>
    <col min="4" max="4" width="13.6640625" bestFit="1" customWidth="1"/>
    <col min="5" max="5" width="11.88671875" bestFit="1" customWidth="1"/>
    <col min="6" max="6" width="10.6640625" bestFit="1" customWidth="1"/>
    <col min="7" max="7" width="7.6640625" bestFit="1" customWidth="1"/>
    <col min="8" max="9" width="22.5546875" bestFit="1" customWidth="1"/>
    <col min="10" max="10" width="12.88671875" bestFit="1" customWidth="1"/>
    <col min="11" max="11" width="21.109375" bestFit="1" customWidth="1"/>
    <col min="12" max="12" width="10" bestFit="1" customWidth="1"/>
    <col min="13" max="13" width="7.33203125" bestFit="1" customWidth="1"/>
    <col min="14" max="14" width="10.5546875" bestFit="1" customWidth="1"/>
    <col min="15" max="15" width="23.6640625" bestFit="1" customWidth="1"/>
    <col min="16" max="16" width="19.33203125" bestFit="1" customWidth="1"/>
    <col min="17" max="17" width="28.554687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105.6" x14ac:dyDescent="0.25">
      <c r="A2" s="55" t="s">
        <v>217</v>
      </c>
      <c r="B2" s="55" t="s">
        <v>1550</v>
      </c>
      <c r="C2" s="55" t="s">
        <v>1551</v>
      </c>
      <c r="D2" s="55" t="s">
        <v>1552</v>
      </c>
      <c r="E2">
        <v>17</v>
      </c>
      <c r="F2">
        <v>90</v>
      </c>
      <c r="G2" s="55" t="s">
        <v>1072</v>
      </c>
      <c r="H2" s="55" t="s">
        <v>569</v>
      </c>
      <c r="I2" s="55"/>
      <c r="J2" s="55"/>
      <c r="K2" s="55" t="s">
        <v>1073</v>
      </c>
      <c r="L2" s="55" t="s">
        <v>249</v>
      </c>
      <c r="M2">
        <v>7</v>
      </c>
      <c r="N2" t="s">
        <v>530</v>
      </c>
      <c r="O2" s="55" t="s">
        <v>526</v>
      </c>
      <c r="P2" s="59" t="s">
        <v>1116</v>
      </c>
      <c r="Q2" s="60" t="s">
        <v>1562</v>
      </c>
    </row>
    <row r="3" spans="1:18" x14ac:dyDescent="0.25">
      <c r="A3" s="55" t="s">
        <v>217</v>
      </c>
      <c r="B3" s="55" t="s">
        <v>1550</v>
      </c>
      <c r="C3" s="55" t="s">
        <v>1551</v>
      </c>
      <c r="D3" s="55" t="s">
        <v>1552</v>
      </c>
      <c r="E3">
        <v>17</v>
      </c>
      <c r="F3">
        <v>90</v>
      </c>
      <c r="G3" s="55" t="s">
        <v>535</v>
      </c>
      <c r="H3" s="55" t="s">
        <v>604</v>
      </c>
      <c r="I3" s="55"/>
      <c r="J3" s="55"/>
      <c r="K3" s="55" t="s">
        <v>1074</v>
      </c>
      <c r="L3" s="55" t="s">
        <v>249</v>
      </c>
      <c r="M3">
        <v>2</v>
      </c>
      <c r="N3" t="s">
        <v>530</v>
      </c>
      <c r="O3" s="55" t="s">
        <v>526</v>
      </c>
      <c r="P3" s="55" t="s">
        <v>1117</v>
      </c>
    </row>
    <row r="4" spans="1:18" ht="39.6" x14ac:dyDescent="0.25">
      <c r="A4" s="55" t="s">
        <v>217</v>
      </c>
      <c r="B4" s="55" t="s">
        <v>1550</v>
      </c>
      <c r="C4" s="55" t="s">
        <v>1551</v>
      </c>
      <c r="D4" s="55" t="s">
        <v>1552</v>
      </c>
      <c r="E4">
        <v>17</v>
      </c>
      <c r="F4">
        <v>90</v>
      </c>
      <c r="G4" s="55" t="s">
        <v>534</v>
      </c>
      <c r="H4" s="55" t="s">
        <v>1101</v>
      </c>
      <c r="I4" s="55"/>
      <c r="J4" s="55"/>
      <c r="K4" s="55" t="s">
        <v>1075</v>
      </c>
      <c r="L4" s="55" t="s">
        <v>249</v>
      </c>
      <c r="M4">
        <v>26</v>
      </c>
      <c r="N4" t="s">
        <v>530</v>
      </c>
      <c r="O4" s="55" t="s">
        <v>526</v>
      </c>
      <c r="P4" s="59" t="s">
        <v>1118</v>
      </c>
    </row>
    <row r="5" spans="1:18" x14ac:dyDescent="0.25">
      <c r="A5" s="55" t="s">
        <v>217</v>
      </c>
      <c r="B5" s="55" t="s">
        <v>1550</v>
      </c>
      <c r="C5" s="55" t="s">
        <v>1551</v>
      </c>
      <c r="D5" s="55" t="s">
        <v>1552</v>
      </c>
      <c r="E5">
        <v>17</v>
      </c>
      <c r="F5">
        <v>90</v>
      </c>
      <c r="G5" s="55" t="s">
        <v>546</v>
      </c>
      <c r="H5" s="55" t="s">
        <v>570</v>
      </c>
      <c r="I5" s="55"/>
      <c r="J5" s="55"/>
      <c r="K5" s="55" t="s">
        <v>1081</v>
      </c>
      <c r="L5" s="55" t="s">
        <v>249</v>
      </c>
      <c r="M5">
        <v>3</v>
      </c>
      <c r="N5" t="s">
        <v>530</v>
      </c>
      <c r="O5" s="55" t="s">
        <v>526</v>
      </c>
      <c r="P5" s="55" t="s">
        <v>1123</v>
      </c>
    </row>
    <row r="6" spans="1:18" x14ac:dyDescent="0.25">
      <c r="A6" s="55" t="s">
        <v>217</v>
      </c>
      <c r="B6" s="55" t="s">
        <v>1550</v>
      </c>
      <c r="C6" s="55" t="s">
        <v>1551</v>
      </c>
      <c r="D6" s="55" t="s">
        <v>1552</v>
      </c>
      <c r="E6">
        <v>17</v>
      </c>
      <c r="F6">
        <v>90</v>
      </c>
      <c r="G6" s="55" t="s">
        <v>554</v>
      </c>
      <c r="H6" s="55"/>
      <c r="I6" s="55" t="s">
        <v>684</v>
      </c>
      <c r="J6" s="55" t="s">
        <v>571</v>
      </c>
      <c r="K6" s="55" t="s">
        <v>1098</v>
      </c>
      <c r="L6" s="55" t="s">
        <v>243</v>
      </c>
      <c r="M6">
        <v>5</v>
      </c>
      <c r="N6" s="55" t="s">
        <v>531</v>
      </c>
      <c r="O6" s="55" t="s">
        <v>526</v>
      </c>
      <c r="P6" s="55" t="s">
        <v>1053</v>
      </c>
    </row>
    <row r="7" spans="1:18" x14ac:dyDescent="0.25">
      <c r="A7" s="55" t="s">
        <v>217</v>
      </c>
      <c r="B7" s="55" t="s">
        <v>1550</v>
      </c>
      <c r="C7" s="55" t="s">
        <v>1551</v>
      </c>
      <c r="D7" s="55" t="s">
        <v>1552</v>
      </c>
      <c r="E7">
        <v>17</v>
      </c>
      <c r="F7">
        <v>90</v>
      </c>
      <c r="G7" s="55" t="s">
        <v>538</v>
      </c>
      <c r="H7" s="55"/>
      <c r="I7" s="55" t="s">
        <v>570</v>
      </c>
      <c r="J7" s="55" t="s">
        <v>571</v>
      </c>
      <c r="K7" s="55" t="s">
        <v>1077</v>
      </c>
      <c r="L7" s="55" t="s">
        <v>243</v>
      </c>
      <c r="M7">
        <v>3</v>
      </c>
      <c r="N7" s="55" t="s">
        <v>530</v>
      </c>
      <c r="O7" s="55" t="s">
        <v>526</v>
      </c>
      <c r="P7" s="55" t="s">
        <v>1120</v>
      </c>
    </row>
    <row r="8" spans="1:18" x14ac:dyDescent="0.25">
      <c r="A8" s="55" t="s">
        <v>217</v>
      </c>
      <c r="B8" s="55" t="s">
        <v>1550</v>
      </c>
      <c r="C8" s="55" t="s">
        <v>1551</v>
      </c>
      <c r="D8" s="55" t="s">
        <v>1552</v>
      </c>
      <c r="E8">
        <v>17</v>
      </c>
      <c r="F8">
        <v>90</v>
      </c>
      <c r="G8" s="55" t="s">
        <v>540</v>
      </c>
      <c r="H8" s="55"/>
      <c r="I8" s="55" t="s">
        <v>570</v>
      </c>
      <c r="J8" s="55" t="s">
        <v>571</v>
      </c>
      <c r="K8" s="55" t="s">
        <v>1080</v>
      </c>
      <c r="L8" s="55" t="s">
        <v>243</v>
      </c>
      <c r="M8">
        <v>3</v>
      </c>
      <c r="N8" s="55" t="s">
        <v>530</v>
      </c>
      <c r="O8" s="55" t="s">
        <v>526</v>
      </c>
      <c r="P8" s="55" t="s">
        <v>1122</v>
      </c>
    </row>
    <row r="9" spans="1:18" x14ac:dyDescent="0.25">
      <c r="A9" s="55" t="s">
        <v>217</v>
      </c>
      <c r="B9" s="55" t="s">
        <v>1550</v>
      </c>
      <c r="C9" s="55" t="s">
        <v>1551</v>
      </c>
      <c r="D9" s="55" t="s">
        <v>1552</v>
      </c>
      <c r="E9">
        <v>17</v>
      </c>
      <c r="F9">
        <v>90</v>
      </c>
      <c r="G9" s="55" t="s">
        <v>550</v>
      </c>
      <c r="H9" s="55"/>
      <c r="I9" s="55" t="s">
        <v>684</v>
      </c>
      <c r="J9" s="55" t="s">
        <v>571</v>
      </c>
      <c r="K9" s="55" t="s">
        <v>1038</v>
      </c>
      <c r="L9" s="55" t="s">
        <v>243</v>
      </c>
      <c r="M9">
        <v>5</v>
      </c>
      <c r="N9" s="55" t="s">
        <v>531</v>
      </c>
      <c r="O9" s="55" t="s">
        <v>526</v>
      </c>
      <c r="P9" s="55" t="s">
        <v>1054</v>
      </c>
      <c r="Q9" s="55" t="s">
        <v>1563</v>
      </c>
    </row>
    <row r="10" spans="1:18" x14ac:dyDescent="0.25">
      <c r="A10" s="55" t="s">
        <v>217</v>
      </c>
      <c r="B10" s="55" t="s">
        <v>1550</v>
      </c>
      <c r="C10" s="55" t="s">
        <v>1551</v>
      </c>
      <c r="D10" s="55" t="s">
        <v>1552</v>
      </c>
      <c r="E10">
        <v>17</v>
      </c>
      <c r="F10">
        <v>90</v>
      </c>
      <c r="G10" s="55" t="s">
        <v>551</v>
      </c>
      <c r="H10" s="55"/>
      <c r="I10" s="55" t="s">
        <v>570</v>
      </c>
      <c r="J10" s="55" t="s">
        <v>560</v>
      </c>
      <c r="K10" s="55" t="s">
        <v>1088</v>
      </c>
      <c r="L10" s="55" t="s">
        <v>243</v>
      </c>
      <c r="M10">
        <v>3</v>
      </c>
      <c r="N10" s="55" t="s">
        <v>531</v>
      </c>
      <c r="O10" s="55" t="s">
        <v>526</v>
      </c>
      <c r="P10" s="55" t="s">
        <v>1127</v>
      </c>
    </row>
    <row r="11" spans="1:18" x14ac:dyDescent="0.25">
      <c r="A11" s="55" t="s">
        <v>217</v>
      </c>
      <c r="B11" s="55" t="s">
        <v>1550</v>
      </c>
      <c r="C11" s="55" t="s">
        <v>1551</v>
      </c>
      <c r="D11" s="55" t="s">
        <v>1552</v>
      </c>
      <c r="E11">
        <v>17</v>
      </c>
      <c r="F11">
        <v>90</v>
      </c>
      <c r="G11" s="55" t="s">
        <v>541</v>
      </c>
      <c r="H11" s="55"/>
      <c r="I11" s="55" t="s">
        <v>684</v>
      </c>
      <c r="J11" s="55" t="s">
        <v>560</v>
      </c>
      <c r="K11" s="55" t="s">
        <v>1553</v>
      </c>
      <c r="L11" s="55" t="s">
        <v>243</v>
      </c>
      <c r="M11">
        <v>5</v>
      </c>
      <c r="N11" s="55" t="s">
        <v>530</v>
      </c>
      <c r="O11" s="55" t="s">
        <v>526</v>
      </c>
      <c r="P11" s="55" t="s">
        <v>1564</v>
      </c>
    </row>
    <row r="12" spans="1:18" x14ac:dyDescent="0.25">
      <c r="A12" s="55" t="s">
        <v>217</v>
      </c>
      <c r="B12" s="55" t="s">
        <v>1550</v>
      </c>
      <c r="C12" s="55" t="s">
        <v>1551</v>
      </c>
      <c r="D12" s="55" t="s">
        <v>1552</v>
      </c>
      <c r="E12">
        <v>17</v>
      </c>
      <c r="F12">
        <v>90</v>
      </c>
      <c r="G12" s="55" t="s">
        <v>1554</v>
      </c>
      <c r="H12" s="55" t="s">
        <v>779</v>
      </c>
      <c r="I12" s="55"/>
      <c r="J12" s="55"/>
      <c r="K12" s="55" t="s">
        <v>1555</v>
      </c>
      <c r="L12" s="55" t="s">
        <v>249</v>
      </c>
      <c r="M12">
        <v>20</v>
      </c>
      <c r="N12" s="55" t="s">
        <v>531</v>
      </c>
      <c r="O12" s="55" t="s">
        <v>526</v>
      </c>
      <c r="P12" s="55" t="s">
        <v>1565</v>
      </c>
    </row>
    <row r="13" spans="1:18" x14ac:dyDescent="0.25">
      <c r="A13" s="55" t="s">
        <v>217</v>
      </c>
      <c r="B13" s="55" t="s">
        <v>1550</v>
      </c>
      <c r="C13" s="55" t="s">
        <v>1551</v>
      </c>
      <c r="D13" s="55" t="s">
        <v>1552</v>
      </c>
      <c r="E13">
        <v>17</v>
      </c>
      <c r="F13">
        <v>90</v>
      </c>
      <c r="G13" s="55" t="s">
        <v>1556</v>
      </c>
      <c r="H13" s="55"/>
      <c r="I13" s="55" t="s">
        <v>648</v>
      </c>
      <c r="J13" s="55" t="s">
        <v>560</v>
      </c>
      <c r="K13" s="55" t="s">
        <v>1557</v>
      </c>
      <c r="L13" s="55" t="s">
        <v>243</v>
      </c>
      <c r="M13">
        <v>8</v>
      </c>
      <c r="N13" s="55" t="s">
        <v>530</v>
      </c>
      <c r="O13" s="55" t="s">
        <v>526</v>
      </c>
      <c r="P13" s="55" t="s">
        <v>705</v>
      </c>
    </row>
    <row r="14" spans="1:18" ht="39.6" x14ac:dyDescent="0.25">
      <c r="A14" s="55" t="s">
        <v>217</v>
      </c>
      <c r="B14" s="55" t="s">
        <v>1550</v>
      </c>
      <c r="C14" s="55" t="s">
        <v>1551</v>
      </c>
      <c r="D14" s="55" t="s">
        <v>1552</v>
      </c>
      <c r="E14">
        <v>17</v>
      </c>
      <c r="F14">
        <v>90</v>
      </c>
      <c r="G14" s="55" t="s">
        <v>1558</v>
      </c>
      <c r="H14" s="55" t="s">
        <v>571</v>
      </c>
      <c r="I14" s="55"/>
      <c r="J14" s="55"/>
      <c r="K14" s="55" t="s">
        <v>1559</v>
      </c>
      <c r="L14" s="55" t="s">
        <v>249</v>
      </c>
      <c r="M14">
        <v>1</v>
      </c>
      <c r="N14" s="55" t="s">
        <v>531</v>
      </c>
      <c r="O14" s="55" t="s">
        <v>526</v>
      </c>
      <c r="P14" s="65" t="s">
        <v>1566</v>
      </c>
    </row>
    <row r="15" spans="1:18" x14ac:dyDescent="0.25">
      <c r="A15" s="55" t="s">
        <v>217</v>
      </c>
      <c r="B15" s="55" t="s">
        <v>1550</v>
      </c>
      <c r="C15" s="55" t="s">
        <v>1551</v>
      </c>
      <c r="D15" s="55" t="s">
        <v>1552</v>
      </c>
      <c r="E15">
        <v>17</v>
      </c>
      <c r="F15">
        <v>90</v>
      </c>
      <c r="G15" s="55" t="s">
        <v>1258</v>
      </c>
      <c r="H15" s="55"/>
      <c r="I15" s="55" t="s">
        <v>684</v>
      </c>
      <c r="J15" s="55" t="s">
        <v>604</v>
      </c>
      <c r="K15" s="55" t="s">
        <v>1259</v>
      </c>
      <c r="L15" s="55" t="s">
        <v>243</v>
      </c>
      <c r="M15">
        <v>5</v>
      </c>
      <c r="N15" s="55" t="s">
        <v>530</v>
      </c>
      <c r="O15" s="55" t="s">
        <v>526</v>
      </c>
      <c r="P15" s="55" t="s">
        <v>896</v>
      </c>
    </row>
    <row r="16" spans="1:18" x14ac:dyDescent="0.25">
      <c r="A16" s="55" t="s">
        <v>217</v>
      </c>
      <c r="B16" s="55" t="s">
        <v>1550</v>
      </c>
      <c r="C16" s="55" t="s">
        <v>1551</v>
      </c>
      <c r="D16" s="55" t="s">
        <v>1552</v>
      </c>
      <c r="E16">
        <v>17</v>
      </c>
      <c r="F16">
        <v>90</v>
      </c>
      <c r="G16" s="55" t="s">
        <v>1358</v>
      </c>
      <c r="H16" s="55"/>
      <c r="I16" s="55" t="s">
        <v>1360</v>
      </c>
      <c r="J16" s="55" t="s">
        <v>560</v>
      </c>
      <c r="K16" s="55" t="s">
        <v>1359</v>
      </c>
      <c r="L16" s="55" t="s">
        <v>243</v>
      </c>
      <c r="M16">
        <v>6</v>
      </c>
      <c r="N16" s="55" t="s">
        <v>531</v>
      </c>
      <c r="O16" s="55" t="s">
        <v>526</v>
      </c>
      <c r="P16" s="55" t="s">
        <v>705</v>
      </c>
      <c r="Q16" s="55" t="s">
        <v>635</v>
      </c>
    </row>
    <row r="17" spans="1:16" x14ac:dyDescent="0.25">
      <c r="A17" s="55" t="s">
        <v>217</v>
      </c>
      <c r="B17" s="55" t="s">
        <v>1550</v>
      </c>
      <c r="C17" s="55" t="s">
        <v>1551</v>
      </c>
      <c r="D17" s="55" t="s">
        <v>1552</v>
      </c>
      <c r="E17">
        <v>17</v>
      </c>
      <c r="F17">
        <v>90</v>
      </c>
      <c r="G17" s="55" t="s">
        <v>366</v>
      </c>
      <c r="H17" s="55" t="s">
        <v>570</v>
      </c>
      <c r="I17" s="55"/>
      <c r="J17" s="55"/>
      <c r="K17" s="55" t="s">
        <v>367</v>
      </c>
      <c r="L17" s="55" t="s">
        <v>249</v>
      </c>
      <c r="M17">
        <v>3</v>
      </c>
      <c r="N17" s="55" t="s">
        <v>531</v>
      </c>
      <c r="O17" s="55" t="s">
        <v>526</v>
      </c>
      <c r="P17" s="55" t="s">
        <v>368</v>
      </c>
    </row>
    <row r="18" spans="1:16" x14ac:dyDescent="0.25">
      <c r="A18" s="55" t="s">
        <v>217</v>
      </c>
      <c r="B18" s="55" t="s">
        <v>1550</v>
      </c>
      <c r="C18" s="55" t="s">
        <v>1551</v>
      </c>
      <c r="D18" s="55" t="s">
        <v>1552</v>
      </c>
      <c r="E18">
        <v>17</v>
      </c>
      <c r="F18">
        <v>90</v>
      </c>
      <c r="G18" s="55" t="s">
        <v>1560</v>
      </c>
      <c r="H18" s="55"/>
      <c r="I18" s="55" t="s">
        <v>571</v>
      </c>
      <c r="J18" s="55" t="s">
        <v>560</v>
      </c>
      <c r="K18" s="55" t="s">
        <v>1561</v>
      </c>
      <c r="L18" s="55" t="s">
        <v>243</v>
      </c>
      <c r="M18">
        <v>1</v>
      </c>
      <c r="N18" s="55" t="s">
        <v>530</v>
      </c>
      <c r="O18" s="55" t="s">
        <v>526</v>
      </c>
      <c r="P18" s="55" t="s">
        <v>1567</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zoomScale="145" zoomScaleNormal="145" workbookViewId="0">
      <pane ySplit="1" topLeftCell="A2" activePane="bottomLeft" state="frozen"/>
      <selection pane="bottomLeft" activeCell="B4" sqref="B4"/>
    </sheetView>
  </sheetViews>
  <sheetFormatPr defaultRowHeight="13.2" x14ac:dyDescent="0.25"/>
  <cols>
    <col min="1" max="1" width="19.33203125" customWidth="1"/>
    <col min="2" max="2" width="35.33203125" customWidth="1"/>
    <col min="3" max="3" width="13" customWidth="1"/>
    <col min="4" max="4" width="9.33203125" customWidth="1"/>
  </cols>
  <sheetData>
    <row r="1" spans="1:11" ht="30.6" x14ac:dyDescent="0.25">
      <c r="A1" s="17" t="s">
        <v>0</v>
      </c>
      <c r="B1" s="18" t="s">
        <v>1</v>
      </c>
      <c r="C1" s="18" t="s">
        <v>2</v>
      </c>
      <c r="D1" s="18" t="s">
        <v>3</v>
      </c>
      <c r="E1" s="18" t="s">
        <v>4</v>
      </c>
      <c r="F1" s="19" t="s">
        <v>5</v>
      </c>
      <c r="G1" s="19" t="s">
        <v>6</v>
      </c>
      <c r="H1" s="20" t="s">
        <v>7</v>
      </c>
      <c r="I1" s="21" t="s">
        <v>8</v>
      </c>
      <c r="J1" s="21" t="s">
        <v>9</v>
      </c>
      <c r="K1" s="22" t="s">
        <v>10</v>
      </c>
    </row>
    <row r="2" spans="1:11" ht="31.2" x14ac:dyDescent="0.25">
      <c r="A2" s="3" t="s">
        <v>11</v>
      </c>
      <c r="B2" s="4" t="s">
        <v>12</v>
      </c>
      <c r="C2" s="4" t="s">
        <v>13</v>
      </c>
      <c r="D2" s="4" t="s">
        <v>14</v>
      </c>
      <c r="E2" s="11" t="s">
        <v>15</v>
      </c>
      <c r="F2" s="12">
        <v>327</v>
      </c>
      <c r="G2" s="6">
        <v>79</v>
      </c>
      <c r="H2" s="8" t="s">
        <v>16</v>
      </c>
      <c r="I2" s="8" t="s">
        <v>16</v>
      </c>
      <c r="J2" s="8" t="s">
        <v>16</v>
      </c>
      <c r="K2" s="8" t="s">
        <v>16</v>
      </c>
    </row>
    <row r="3" spans="1:11" ht="21" x14ac:dyDescent="0.25">
      <c r="A3" s="3" t="s">
        <v>17</v>
      </c>
      <c r="B3" s="4" t="s">
        <v>18</v>
      </c>
      <c r="C3" s="4" t="s">
        <v>13</v>
      </c>
      <c r="D3" s="4" t="s">
        <v>14</v>
      </c>
      <c r="E3" s="11" t="s">
        <v>19</v>
      </c>
      <c r="F3" s="12">
        <v>15</v>
      </c>
      <c r="G3" s="6">
        <v>7</v>
      </c>
      <c r="H3" s="8"/>
      <c r="I3" s="8" t="s">
        <v>16</v>
      </c>
      <c r="J3" s="8"/>
      <c r="K3" s="8"/>
    </row>
    <row r="4" spans="1:11" ht="21" x14ac:dyDescent="0.25">
      <c r="A4" s="1" t="s">
        <v>20</v>
      </c>
      <c r="B4" s="2" t="s">
        <v>21</v>
      </c>
      <c r="C4" s="4" t="s">
        <v>13</v>
      </c>
      <c r="D4" s="4" t="s">
        <v>14</v>
      </c>
      <c r="E4" s="9" t="s">
        <v>22</v>
      </c>
      <c r="F4" s="10">
        <v>44</v>
      </c>
      <c r="G4" s="5">
        <v>15</v>
      </c>
      <c r="H4" s="8" t="s">
        <v>16</v>
      </c>
      <c r="I4" s="8" t="s">
        <v>16</v>
      </c>
      <c r="J4" s="8" t="s">
        <v>16</v>
      </c>
      <c r="K4" s="8" t="s">
        <v>16</v>
      </c>
    </row>
    <row r="5" spans="1:11" ht="21" x14ac:dyDescent="0.25">
      <c r="A5" s="1" t="s">
        <v>23</v>
      </c>
      <c r="B5" s="2" t="s">
        <v>24</v>
      </c>
      <c r="C5" s="4" t="s">
        <v>13</v>
      </c>
      <c r="D5" s="4" t="s">
        <v>14</v>
      </c>
      <c r="E5" s="9" t="s">
        <v>25</v>
      </c>
      <c r="F5" s="10">
        <v>68</v>
      </c>
      <c r="G5" s="5">
        <v>7</v>
      </c>
      <c r="H5" s="8" t="s">
        <v>16</v>
      </c>
      <c r="I5" s="8" t="s">
        <v>16</v>
      </c>
      <c r="J5" s="8" t="s">
        <v>16</v>
      </c>
      <c r="K5" s="8" t="s">
        <v>16</v>
      </c>
    </row>
    <row r="6" spans="1:11" ht="21" x14ac:dyDescent="0.25">
      <c r="A6" s="1" t="s">
        <v>26</v>
      </c>
      <c r="B6" s="2" t="s">
        <v>27</v>
      </c>
      <c r="C6" s="4" t="s">
        <v>13</v>
      </c>
      <c r="D6" s="4" t="s">
        <v>14</v>
      </c>
      <c r="E6" s="9" t="s">
        <v>28</v>
      </c>
      <c r="F6" s="10">
        <v>63</v>
      </c>
      <c r="G6" s="5">
        <v>10</v>
      </c>
      <c r="H6" s="8" t="s">
        <v>16</v>
      </c>
      <c r="I6" s="8" t="s">
        <v>16</v>
      </c>
      <c r="J6" s="8" t="s">
        <v>16</v>
      </c>
      <c r="K6" s="8" t="s">
        <v>16</v>
      </c>
    </row>
    <row r="7" spans="1:11" ht="41.4" x14ac:dyDescent="0.25">
      <c r="A7" s="3" t="s">
        <v>29</v>
      </c>
      <c r="B7" s="4" t="s">
        <v>30</v>
      </c>
      <c r="C7" s="4" t="s">
        <v>13</v>
      </c>
      <c r="D7" s="4" t="s">
        <v>14</v>
      </c>
      <c r="E7" s="11" t="s">
        <v>31</v>
      </c>
      <c r="F7" s="12">
        <v>90</v>
      </c>
      <c r="G7" s="6">
        <v>19</v>
      </c>
      <c r="H7" s="8" t="s">
        <v>16</v>
      </c>
      <c r="I7" s="8" t="s">
        <v>16</v>
      </c>
      <c r="J7" s="8" t="s">
        <v>16</v>
      </c>
      <c r="K7" s="8" t="s">
        <v>16</v>
      </c>
    </row>
    <row r="8" spans="1:11" ht="21" x14ac:dyDescent="0.25">
      <c r="A8" s="1" t="s">
        <v>32</v>
      </c>
      <c r="B8" s="2" t="s">
        <v>33</v>
      </c>
      <c r="C8" s="4" t="s">
        <v>13</v>
      </c>
      <c r="D8" s="4" t="s">
        <v>14</v>
      </c>
      <c r="E8" s="9" t="s">
        <v>34</v>
      </c>
      <c r="F8" s="10">
        <v>133</v>
      </c>
      <c r="G8" s="5">
        <v>10</v>
      </c>
      <c r="H8" s="8" t="s">
        <v>16</v>
      </c>
      <c r="I8" s="8" t="s">
        <v>16</v>
      </c>
      <c r="J8" s="8" t="s">
        <v>16</v>
      </c>
      <c r="K8" s="8" t="s">
        <v>16</v>
      </c>
    </row>
    <row r="9" spans="1:11" ht="61.8" x14ac:dyDescent="0.25">
      <c r="A9" s="1" t="s">
        <v>35</v>
      </c>
      <c r="B9" s="2" t="s">
        <v>36</v>
      </c>
      <c r="C9" s="4" t="s">
        <v>13</v>
      </c>
      <c r="D9" s="4" t="s">
        <v>14</v>
      </c>
      <c r="E9" s="9" t="s">
        <v>37</v>
      </c>
      <c r="F9" s="10">
        <v>96</v>
      </c>
      <c r="G9" s="5">
        <v>14</v>
      </c>
      <c r="H9" s="8" t="s">
        <v>16</v>
      </c>
      <c r="I9" s="8" t="s">
        <v>16</v>
      </c>
      <c r="J9" s="8" t="s">
        <v>16</v>
      </c>
      <c r="K9" s="8" t="s">
        <v>16</v>
      </c>
    </row>
    <row r="10" spans="1:11" ht="21" x14ac:dyDescent="0.25">
      <c r="A10" s="1" t="s">
        <v>38</v>
      </c>
      <c r="B10" s="2" t="s">
        <v>39</v>
      </c>
      <c r="C10" s="4" t="s">
        <v>13</v>
      </c>
      <c r="D10" s="4" t="s">
        <v>14</v>
      </c>
      <c r="E10" s="9" t="s">
        <v>40</v>
      </c>
      <c r="F10" s="10">
        <v>48</v>
      </c>
      <c r="G10" s="5">
        <v>7</v>
      </c>
      <c r="H10" s="8" t="s">
        <v>16</v>
      </c>
      <c r="I10" s="8" t="s">
        <v>16</v>
      </c>
      <c r="J10" s="8" t="s">
        <v>16</v>
      </c>
      <c r="K10" s="8" t="s">
        <v>16</v>
      </c>
    </row>
    <row r="11" spans="1:11" ht="21" x14ac:dyDescent="0.25">
      <c r="A11" s="1" t="s">
        <v>41</v>
      </c>
      <c r="B11" s="2" t="s">
        <v>42</v>
      </c>
      <c r="C11" s="4" t="s">
        <v>13</v>
      </c>
      <c r="D11" s="4" t="s">
        <v>14</v>
      </c>
      <c r="E11" s="9" t="s">
        <v>43</v>
      </c>
      <c r="F11" s="10">
        <v>17</v>
      </c>
      <c r="G11" s="5">
        <v>5</v>
      </c>
      <c r="H11" s="8" t="s">
        <v>16</v>
      </c>
      <c r="I11" s="8" t="s">
        <v>16</v>
      </c>
      <c r="J11" s="8" t="s">
        <v>16</v>
      </c>
      <c r="K11" s="8" t="s">
        <v>16</v>
      </c>
    </row>
    <row r="12" spans="1:11" ht="21" x14ac:dyDescent="0.25">
      <c r="A12" s="3" t="s">
        <v>44</v>
      </c>
      <c r="B12" s="13" t="s">
        <v>45</v>
      </c>
      <c r="C12" s="4" t="s">
        <v>13</v>
      </c>
      <c r="D12" s="4" t="s">
        <v>14</v>
      </c>
      <c r="E12" s="11" t="s">
        <v>46</v>
      </c>
      <c r="F12" s="12">
        <v>41</v>
      </c>
      <c r="G12" s="6">
        <v>4</v>
      </c>
      <c r="H12" s="8" t="s">
        <v>16</v>
      </c>
      <c r="I12" s="8" t="s">
        <v>16</v>
      </c>
      <c r="J12" s="8" t="s">
        <v>16</v>
      </c>
      <c r="K12" s="8" t="s">
        <v>16</v>
      </c>
    </row>
    <row r="13" spans="1:11" ht="31.2" x14ac:dyDescent="0.25">
      <c r="A13" s="1" t="s">
        <v>47</v>
      </c>
      <c r="B13" s="4" t="s">
        <v>48</v>
      </c>
      <c r="C13" s="4" t="s">
        <v>49</v>
      </c>
      <c r="D13" s="4" t="s">
        <v>14</v>
      </c>
      <c r="E13" s="9" t="s">
        <v>50</v>
      </c>
      <c r="F13" s="10">
        <v>165</v>
      </c>
      <c r="G13" s="5">
        <v>46</v>
      </c>
      <c r="H13" s="7" t="s">
        <v>16</v>
      </c>
      <c r="I13" s="7" t="s">
        <v>16</v>
      </c>
      <c r="J13" s="7" t="s">
        <v>16</v>
      </c>
      <c r="K13" s="7" t="s">
        <v>16</v>
      </c>
    </row>
    <row r="14" spans="1:11" ht="61.8" x14ac:dyDescent="0.25">
      <c r="A14" s="1" t="s">
        <v>51</v>
      </c>
      <c r="B14" s="2" t="s">
        <v>52</v>
      </c>
      <c r="C14" s="4" t="s">
        <v>49</v>
      </c>
      <c r="D14" s="4" t="s">
        <v>14</v>
      </c>
      <c r="E14" s="9" t="s">
        <v>53</v>
      </c>
      <c r="F14" s="10">
        <v>16</v>
      </c>
      <c r="G14" s="5">
        <v>5</v>
      </c>
      <c r="H14" s="7" t="s">
        <v>16</v>
      </c>
      <c r="I14" s="7" t="s">
        <v>16</v>
      </c>
      <c r="J14" s="7" t="s">
        <v>16</v>
      </c>
      <c r="K14" s="7" t="s">
        <v>16</v>
      </c>
    </row>
    <row r="15" spans="1:11" ht="21" x14ac:dyDescent="0.25">
      <c r="A15" s="1" t="s">
        <v>54</v>
      </c>
      <c r="B15" s="2" t="s">
        <v>55</v>
      </c>
      <c r="C15" s="4" t="s">
        <v>49</v>
      </c>
      <c r="D15" s="4" t="s">
        <v>14</v>
      </c>
      <c r="E15" s="9" t="s">
        <v>56</v>
      </c>
      <c r="F15" s="10">
        <v>74</v>
      </c>
      <c r="G15" s="5">
        <v>7</v>
      </c>
      <c r="H15" s="7" t="s">
        <v>16</v>
      </c>
      <c r="I15" s="7" t="s">
        <v>16</v>
      </c>
      <c r="J15" s="7" t="s">
        <v>16</v>
      </c>
      <c r="K15" s="7" t="s">
        <v>16</v>
      </c>
    </row>
    <row r="16" spans="1:11" ht="21" x14ac:dyDescent="0.25">
      <c r="A16" s="1" t="s">
        <v>57</v>
      </c>
      <c r="B16" s="2" t="s">
        <v>58</v>
      </c>
      <c r="C16" s="4" t="s">
        <v>49</v>
      </c>
      <c r="D16" s="4" t="s">
        <v>14</v>
      </c>
      <c r="E16" s="9" t="s">
        <v>59</v>
      </c>
      <c r="F16" s="10">
        <v>29</v>
      </c>
      <c r="G16" s="5">
        <v>10</v>
      </c>
      <c r="H16" s="7" t="s">
        <v>16</v>
      </c>
      <c r="I16" s="7" t="s">
        <v>16</v>
      </c>
      <c r="J16" s="7" t="s">
        <v>16</v>
      </c>
      <c r="K16" s="7" t="s">
        <v>16</v>
      </c>
    </row>
    <row r="17" spans="1:11" ht="41.4" x14ac:dyDescent="0.25">
      <c r="A17" s="1" t="s">
        <v>60</v>
      </c>
      <c r="B17" s="2" t="s">
        <v>61</v>
      </c>
      <c r="C17" s="4" t="s">
        <v>49</v>
      </c>
      <c r="D17" s="4" t="s">
        <v>14</v>
      </c>
      <c r="E17" s="9" t="s">
        <v>62</v>
      </c>
      <c r="F17" s="10">
        <v>19</v>
      </c>
      <c r="G17" s="5">
        <v>6</v>
      </c>
      <c r="H17" s="7" t="s">
        <v>16</v>
      </c>
      <c r="I17" s="7" t="s">
        <v>16</v>
      </c>
      <c r="J17" s="7" t="s">
        <v>16</v>
      </c>
      <c r="K17" s="7" t="s">
        <v>16</v>
      </c>
    </row>
    <row r="18" spans="1:11" ht="31.2" x14ac:dyDescent="0.25">
      <c r="A18" s="1" t="s">
        <v>63</v>
      </c>
      <c r="B18" s="2" t="s">
        <v>64</v>
      </c>
      <c r="C18" s="4" t="s">
        <v>49</v>
      </c>
      <c r="D18" s="4" t="s">
        <v>14</v>
      </c>
      <c r="E18" s="9" t="s">
        <v>65</v>
      </c>
      <c r="F18" s="10">
        <v>19</v>
      </c>
      <c r="G18" s="5">
        <v>6</v>
      </c>
      <c r="H18" s="7" t="s">
        <v>16</v>
      </c>
      <c r="I18" s="7" t="s">
        <v>16</v>
      </c>
      <c r="J18" s="7" t="s">
        <v>16</v>
      </c>
      <c r="K18" s="7" t="s">
        <v>16</v>
      </c>
    </row>
    <row r="19" spans="1:11" ht="21" x14ac:dyDescent="0.25">
      <c r="A19" s="1" t="s">
        <v>66</v>
      </c>
      <c r="B19" s="2" t="s">
        <v>67</v>
      </c>
      <c r="C19" s="4" t="s">
        <v>49</v>
      </c>
      <c r="D19" s="4" t="s">
        <v>14</v>
      </c>
      <c r="E19" s="9" t="s">
        <v>68</v>
      </c>
      <c r="F19" s="10">
        <v>19</v>
      </c>
      <c r="G19" s="5">
        <v>6</v>
      </c>
      <c r="H19" s="7" t="s">
        <v>16</v>
      </c>
      <c r="I19" s="7" t="s">
        <v>16</v>
      </c>
      <c r="J19" s="7" t="s">
        <v>16</v>
      </c>
      <c r="K19" s="7" t="s">
        <v>16</v>
      </c>
    </row>
    <row r="20" spans="1:11" ht="41.4" x14ac:dyDescent="0.25">
      <c r="A20" s="1" t="s">
        <v>69</v>
      </c>
      <c r="B20" s="2" t="s">
        <v>70</v>
      </c>
      <c r="C20" s="4" t="s">
        <v>49</v>
      </c>
      <c r="D20" s="4" t="s">
        <v>14</v>
      </c>
      <c r="E20" s="9" t="s">
        <v>71</v>
      </c>
      <c r="F20" s="10">
        <v>19</v>
      </c>
      <c r="G20" s="5">
        <v>6</v>
      </c>
      <c r="H20" s="7" t="s">
        <v>16</v>
      </c>
      <c r="I20" s="7"/>
      <c r="J20" s="7"/>
      <c r="K20" s="7"/>
    </row>
    <row r="21" spans="1:11" ht="21" x14ac:dyDescent="0.25">
      <c r="A21" s="1" t="s">
        <v>72</v>
      </c>
      <c r="B21" s="2" t="s">
        <v>73</v>
      </c>
      <c r="C21" s="4" t="s">
        <v>49</v>
      </c>
      <c r="D21" s="4" t="s">
        <v>14</v>
      </c>
      <c r="E21" s="9" t="s">
        <v>74</v>
      </c>
      <c r="F21" s="10">
        <v>29</v>
      </c>
      <c r="G21" s="5">
        <v>4</v>
      </c>
      <c r="H21" s="7" t="s">
        <v>16</v>
      </c>
      <c r="I21" s="7" t="s">
        <v>16</v>
      </c>
      <c r="J21" s="7" t="s">
        <v>16</v>
      </c>
      <c r="K21" s="7" t="s">
        <v>16</v>
      </c>
    </row>
    <row r="22" spans="1:11" ht="31.2" x14ac:dyDescent="0.25">
      <c r="A22" s="1" t="s">
        <v>75</v>
      </c>
      <c r="B22" s="2" t="s">
        <v>76</v>
      </c>
      <c r="C22" s="4" t="s">
        <v>49</v>
      </c>
      <c r="D22" s="4" t="s">
        <v>14</v>
      </c>
      <c r="E22" s="9" t="s">
        <v>77</v>
      </c>
      <c r="F22" s="10">
        <v>23</v>
      </c>
      <c r="G22" s="5">
        <v>8</v>
      </c>
      <c r="H22" s="7" t="s">
        <v>16</v>
      </c>
      <c r="I22" s="7" t="s">
        <v>16</v>
      </c>
      <c r="J22" s="7" t="s">
        <v>16</v>
      </c>
      <c r="K22" s="7" t="s">
        <v>16</v>
      </c>
    </row>
    <row r="23" spans="1:11" ht="72" x14ac:dyDescent="0.25">
      <c r="A23" s="1" t="s">
        <v>78</v>
      </c>
      <c r="B23" s="2" t="s">
        <v>79</v>
      </c>
      <c r="C23" s="4" t="s">
        <v>49</v>
      </c>
      <c r="D23" s="4" t="s">
        <v>14</v>
      </c>
      <c r="E23" s="9" t="s">
        <v>80</v>
      </c>
      <c r="F23" s="10">
        <v>17</v>
      </c>
      <c r="G23" s="5">
        <v>6</v>
      </c>
      <c r="H23" s="7" t="s">
        <v>16</v>
      </c>
      <c r="I23" s="7"/>
      <c r="J23" s="7"/>
      <c r="K23" s="7"/>
    </row>
    <row r="24" spans="1:11" ht="51.6" x14ac:dyDescent="0.25">
      <c r="A24" s="3" t="s">
        <v>81</v>
      </c>
      <c r="B24" s="4" t="s">
        <v>82</v>
      </c>
      <c r="C24" s="4" t="s">
        <v>49</v>
      </c>
      <c r="D24" s="4" t="s">
        <v>14</v>
      </c>
      <c r="E24" s="11" t="s">
        <v>83</v>
      </c>
      <c r="F24" s="12">
        <v>59</v>
      </c>
      <c r="G24" s="6">
        <v>8</v>
      </c>
      <c r="H24" s="8" t="s">
        <v>16</v>
      </c>
      <c r="I24" s="8"/>
      <c r="J24" s="8"/>
      <c r="K24" s="8"/>
    </row>
    <row r="25" spans="1:11" ht="102.6" x14ac:dyDescent="0.25">
      <c r="A25" s="1" t="s">
        <v>84</v>
      </c>
      <c r="B25" s="2" t="s">
        <v>85</v>
      </c>
      <c r="C25" s="4" t="s">
        <v>49</v>
      </c>
      <c r="D25" s="4" t="s">
        <v>14</v>
      </c>
      <c r="E25" s="9" t="s">
        <v>86</v>
      </c>
      <c r="F25" s="10">
        <v>19</v>
      </c>
      <c r="G25" s="5">
        <v>5</v>
      </c>
      <c r="H25" s="7" t="s">
        <v>16</v>
      </c>
      <c r="I25" s="7" t="s">
        <v>16</v>
      </c>
      <c r="J25" s="7" t="s">
        <v>87</v>
      </c>
      <c r="K25" s="7"/>
    </row>
    <row r="26" spans="1:11" ht="41.4" x14ac:dyDescent="0.25">
      <c r="A26" s="3" t="s">
        <v>88</v>
      </c>
      <c r="B26" s="2" t="s">
        <v>89</v>
      </c>
      <c r="C26" s="4" t="s">
        <v>49</v>
      </c>
      <c r="D26" s="4" t="s">
        <v>14</v>
      </c>
      <c r="E26" s="11" t="s">
        <v>90</v>
      </c>
      <c r="F26" s="12">
        <v>62</v>
      </c>
      <c r="G26" s="6">
        <v>7</v>
      </c>
      <c r="H26" s="8" t="s">
        <v>16</v>
      </c>
      <c r="I26" s="8" t="s">
        <v>16</v>
      </c>
      <c r="J26" s="8"/>
      <c r="K26" s="8"/>
    </row>
    <row r="27" spans="1:11" ht="61.8" x14ac:dyDescent="0.25">
      <c r="A27" s="1" t="s">
        <v>91</v>
      </c>
      <c r="B27" s="2" t="s">
        <v>92</v>
      </c>
      <c r="C27" s="4" t="s">
        <v>49</v>
      </c>
      <c r="D27" s="4" t="s">
        <v>14</v>
      </c>
      <c r="E27" s="9" t="s">
        <v>93</v>
      </c>
      <c r="F27" s="10">
        <v>59</v>
      </c>
      <c r="G27" s="5">
        <v>33</v>
      </c>
      <c r="H27" s="7" t="s">
        <v>16</v>
      </c>
      <c r="I27" s="7"/>
      <c r="J27" s="7"/>
      <c r="K27" s="7"/>
    </row>
    <row r="28" spans="1:11" ht="31.2" x14ac:dyDescent="0.25">
      <c r="A28" s="1" t="s">
        <v>94</v>
      </c>
      <c r="B28" s="2" t="s">
        <v>95</v>
      </c>
      <c r="C28" s="4" t="s">
        <v>49</v>
      </c>
      <c r="D28" s="4" t="s">
        <v>14</v>
      </c>
      <c r="E28" s="9" t="s">
        <v>96</v>
      </c>
      <c r="F28" s="10">
        <v>68</v>
      </c>
      <c r="G28" s="5">
        <v>10</v>
      </c>
      <c r="H28" s="7"/>
      <c r="I28" s="7"/>
      <c r="J28" s="7" t="s">
        <v>16</v>
      </c>
      <c r="K28" s="7"/>
    </row>
    <row r="29" spans="1:11" ht="31.2" x14ac:dyDescent="0.25">
      <c r="A29" s="1" t="s">
        <v>97</v>
      </c>
      <c r="B29" s="2" t="s">
        <v>98</v>
      </c>
      <c r="C29" s="4" t="s">
        <v>49</v>
      </c>
      <c r="D29" s="4" t="s">
        <v>14</v>
      </c>
      <c r="E29" s="9" t="s">
        <v>99</v>
      </c>
      <c r="F29" s="10">
        <v>44</v>
      </c>
      <c r="G29" s="5">
        <v>20</v>
      </c>
      <c r="H29" s="7" t="s">
        <v>16</v>
      </c>
      <c r="I29" s="7"/>
      <c r="J29" s="7"/>
      <c r="K29" s="7"/>
    </row>
    <row r="30" spans="1:11" ht="31.2" x14ac:dyDescent="0.25">
      <c r="A30" s="1" t="s">
        <v>100</v>
      </c>
      <c r="B30" s="2" t="s">
        <v>98</v>
      </c>
      <c r="C30" s="4" t="s">
        <v>49</v>
      </c>
      <c r="D30" s="4" t="s">
        <v>14</v>
      </c>
      <c r="E30" s="9" t="s">
        <v>101</v>
      </c>
      <c r="F30" s="10">
        <v>23</v>
      </c>
      <c r="G30" s="5">
        <v>11</v>
      </c>
      <c r="H30" s="7" t="s">
        <v>16</v>
      </c>
      <c r="I30" s="7"/>
      <c r="J30" s="7"/>
      <c r="K30" s="7"/>
    </row>
    <row r="31" spans="1:11" ht="21" x14ac:dyDescent="0.25">
      <c r="A31" s="1" t="s">
        <v>102</v>
      </c>
      <c r="B31" s="2" t="s">
        <v>103</v>
      </c>
      <c r="C31" s="4" t="s">
        <v>49</v>
      </c>
      <c r="D31" s="4" t="s">
        <v>14</v>
      </c>
      <c r="E31" s="9" t="s">
        <v>104</v>
      </c>
      <c r="F31" s="10">
        <v>16</v>
      </c>
      <c r="G31" s="5">
        <v>8</v>
      </c>
      <c r="H31" s="7" t="s">
        <v>16</v>
      </c>
      <c r="I31" s="7"/>
      <c r="J31" s="7"/>
      <c r="K31" s="7"/>
    </row>
    <row r="32" spans="1:11" ht="21" x14ac:dyDescent="0.25">
      <c r="A32" s="3" t="s">
        <v>105</v>
      </c>
      <c r="B32" s="2" t="s">
        <v>106</v>
      </c>
      <c r="C32" s="4" t="s">
        <v>49</v>
      </c>
      <c r="D32" s="4" t="s">
        <v>14</v>
      </c>
      <c r="E32" s="11" t="s">
        <v>107</v>
      </c>
      <c r="F32" s="12">
        <v>43</v>
      </c>
      <c r="G32" s="6">
        <v>20</v>
      </c>
      <c r="H32" s="8" t="s">
        <v>16</v>
      </c>
      <c r="I32" s="8"/>
      <c r="J32" s="8"/>
      <c r="K32" s="8"/>
    </row>
    <row r="33" spans="1:11" ht="21" x14ac:dyDescent="0.25">
      <c r="A33" s="1" t="s">
        <v>108</v>
      </c>
      <c r="B33" s="2" t="s">
        <v>109</v>
      </c>
      <c r="C33" s="4" t="s">
        <v>49</v>
      </c>
      <c r="D33" s="4" t="s">
        <v>14</v>
      </c>
      <c r="E33" s="9" t="s">
        <v>110</v>
      </c>
      <c r="F33" s="10">
        <v>15</v>
      </c>
      <c r="G33" s="5">
        <v>6</v>
      </c>
      <c r="H33" s="7" t="s">
        <v>16</v>
      </c>
      <c r="I33" s="7"/>
      <c r="J33" s="7"/>
      <c r="K33" s="7"/>
    </row>
    <row r="34" spans="1:11" ht="51.6" x14ac:dyDescent="0.25">
      <c r="A34" s="1" t="s">
        <v>111</v>
      </c>
      <c r="B34" s="2" t="s">
        <v>112</v>
      </c>
      <c r="C34" s="4" t="s">
        <v>49</v>
      </c>
      <c r="D34" s="4" t="s">
        <v>14</v>
      </c>
      <c r="E34" s="9" t="s">
        <v>113</v>
      </c>
      <c r="F34" s="10">
        <v>69</v>
      </c>
      <c r="G34" s="5">
        <v>11</v>
      </c>
      <c r="H34" s="7" t="s">
        <v>16</v>
      </c>
      <c r="I34" s="7" t="s">
        <v>16</v>
      </c>
      <c r="J34" s="7"/>
      <c r="K34" s="7"/>
    </row>
    <row r="35" spans="1:11" ht="51.6" x14ac:dyDescent="0.25">
      <c r="A35" s="1" t="s">
        <v>114</v>
      </c>
      <c r="B35" s="2" t="s">
        <v>115</v>
      </c>
      <c r="C35" s="4" t="s">
        <v>49</v>
      </c>
      <c r="D35" s="4" t="s">
        <v>14</v>
      </c>
      <c r="E35" s="9" t="s">
        <v>116</v>
      </c>
      <c r="F35" s="10">
        <v>59</v>
      </c>
      <c r="G35" s="5">
        <v>21</v>
      </c>
      <c r="H35" s="7" t="s">
        <v>16</v>
      </c>
      <c r="I35" s="7"/>
      <c r="J35" s="7"/>
      <c r="K35" s="7" t="s">
        <v>16</v>
      </c>
    </row>
    <row r="36" spans="1:11" ht="41.4" x14ac:dyDescent="0.25">
      <c r="A36" s="1" t="s">
        <v>117</v>
      </c>
      <c r="B36" s="2" t="s">
        <v>118</v>
      </c>
      <c r="C36" s="4" t="s">
        <v>49</v>
      </c>
      <c r="D36" s="4" t="s">
        <v>14</v>
      </c>
      <c r="E36" s="9" t="s">
        <v>119</v>
      </c>
      <c r="F36" s="10">
        <v>18</v>
      </c>
      <c r="G36" s="5">
        <v>7</v>
      </c>
      <c r="H36" s="7" t="s">
        <v>16</v>
      </c>
      <c r="I36" s="7" t="s">
        <v>16</v>
      </c>
      <c r="J36" s="7"/>
      <c r="K36" s="7" t="s">
        <v>16</v>
      </c>
    </row>
    <row r="37" spans="1:11" ht="41.4" x14ac:dyDescent="0.25">
      <c r="A37" s="1" t="s">
        <v>117</v>
      </c>
      <c r="B37" s="2" t="s">
        <v>120</v>
      </c>
      <c r="C37" s="4" t="s">
        <v>49</v>
      </c>
      <c r="D37" s="4" t="s">
        <v>14</v>
      </c>
      <c r="E37" s="9" t="s">
        <v>121</v>
      </c>
      <c r="F37" s="10">
        <v>133</v>
      </c>
      <c r="G37" s="5">
        <v>19</v>
      </c>
      <c r="H37" s="7" t="s">
        <v>16</v>
      </c>
      <c r="I37" s="7"/>
      <c r="J37" s="7"/>
      <c r="K37" s="7"/>
    </row>
    <row r="38" spans="1:11" ht="51.6" x14ac:dyDescent="0.25">
      <c r="A38" s="1" t="s">
        <v>122</v>
      </c>
      <c r="B38" s="2" t="s">
        <v>123</v>
      </c>
      <c r="C38" s="4" t="s">
        <v>49</v>
      </c>
      <c r="D38" s="4" t="s">
        <v>14</v>
      </c>
      <c r="E38" s="9" t="s">
        <v>124</v>
      </c>
      <c r="F38" s="10">
        <v>229</v>
      </c>
      <c r="G38" s="5">
        <v>27</v>
      </c>
      <c r="H38" s="7" t="s">
        <v>16</v>
      </c>
      <c r="I38" s="7"/>
      <c r="J38" s="7"/>
      <c r="K38" s="7"/>
    </row>
    <row r="39" spans="1:11" ht="82.2" x14ac:dyDescent="0.25">
      <c r="A39" s="3" t="s">
        <v>125</v>
      </c>
      <c r="B39" s="2" t="s">
        <v>126</v>
      </c>
      <c r="C39" s="4" t="s">
        <v>49</v>
      </c>
      <c r="D39" s="4" t="s">
        <v>14</v>
      </c>
      <c r="E39" s="11" t="s">
        <v>127</v>
      </c>
      <c r="F39" s="12">
        <v>95</v>
      </c>
      <c r="G39" s="6">
        <v>24</v>
      </c>
      <c r="H39" s="8"/>
      <c r="I39" s="8" t="s">
        <v>16</v>
      </c>
      <c r="J39" s="8"/>
      <c r="K39" s="8"/>
    </row>
    <row r="40" spans="1:11" ht="41.4" x14ac:dyDescent="0.25">
      <c r="A40" s="1" t="s">
        <v>128</v>
      </c>
      <c r="B40" s="2" t="s">
        <v>129</v>
      </c>
      <c r="C40" s="4" t="s">
        <v>49</v>
      </c>
      <c r="D40" s="4" t="s">
        <v>14</v>
      </c>
      <c r="E40" s="9" t="s">
        <v>130</v>
      </c>
      <c r="F40" s="10">
        <v>116</v>
      </c>
      <c r="G40" s="5">
        <v>39</v>
      </c>
      <c r="H40" s="7"/>
      <c r="I40" s="7"/>
      <c r="J40" s="7" t="s">
        <v>16</v>
      </c>
      <c r="K40" s="7"/>
    </row>
    <row r="41" spans="1:11" ht="31.2" x14ac:dyDescent="0.25">
      <c r="A41" s="3" t="s">
        <v>131</v>
      </c>
      <c r="B41" s="2" t="s">
        <v>132</v>
      </c>
      <c r="C41" s="4" t="s">
        <v>49</v>
      </c>
      <c r="D41" s="4" t="s">
        <v>14</v>
      </c>
      <c r="E41" s="11" t="s">
        <v>133</v>
      </c>
      <c r="F41" s="12">
        <v>146</v>
      </c>
      <c r="G41" s="6">
        <v>12</v>
      </c>
      <c r="H41" s="8"/>
      <c r="I41" s="8"/>
      <c r="J41" s="8" t="s">
        <v>16</v>
      </c>
      <c r="K41" s="8"/>
    </row>
    <row r="42" spans="1:11" ht="31.2" x14ac:dyDescent="0.25">
      <c r="A42" s="3" t="s">
        <v>134</v>
      </c>
      <c r="B42" s="2" t="s">
        <v>135</v>
      </c>
      <c r="C42" s="4" t="s">
        <v>49</v>
      </c>
      <c r="D42" s="4" t="s">
        <v>14</v>
      </c>
      <c r="E42" s="11" t="s">
        <v>136</v>
      </c>
      <c r="F42" s="12">
        <v>82</v>
      </c>
      <c r="G42" s="6">
        <v>9</v>
      </c>
      <c r="H42" s="8"/>
      <c r="I42" s="8"/>
      <c r="J42" s="8" t="s">
        <v>16</v>
      </c>
      <c r="K42" s="8"/>
    </row>
    <row r="43" spans="1:11" ht="21" x14ac:dyDescent="0.25">
      <c r="A43" s="3" t="s">
        <v>137</v>
      </c>
      <c r="B43" s="2" t="s">
        <v>103</v>
      </c>
      <c r="C43" s="4" t="s">
        <v>49</v>
      </c>
      <c r="D43" s="4" t="s">
        <v>14</v>
      </c>
      <c r="E43" s="11" t="s">
        <v>138</v>
      </c>
      <c r="F43" s="12">
        <v>100</v>
      </c>
      <c r="G43" s="6">
        <v>40</v>
      </c>
      <c r="H43" s="8"/>
      <c r="I43" s="8" t="s">
        <v>16</v>
      </c>
      <c r="J43" s="8"/>
      <c r="K43" s="8"/>
    </row>
    <row r="44" spans="1:11" ht="31.2" x14ac:dyDescent="0.25">
      <c r="A44" s="3" t="s">
        <v>139</v>
      </c>
      <c r="B44" s="2" t="s">
        <v>140</v>
      </c>
      <c r="C44" s="4" t="s">
        <v>49</v>
      </c>
      <c r="D44" s="4" t="s">
        <v>14</v>
      </c>
      <c r="E44" s="11" t="s">
        <v>141</v>
      </c>
      <c r="F44" s="12">
        <v>26</v>
      </c>
      <c r="G44" s="6">
        <v>7</v>
      </c>
      <c r="H44" s="8"/>
      <c r="I44" s="8" t="s">
        <v>16</v>
      </c>
      <c r="J44" s="8"/>
      <c r="K44" s="8"/>
    </row>
    <row r="45" spans="1:11" ht="31.2" x14ac:dyDescent="0.25">
      <c r="A45" s="1" t="s">
        <v>142</v>
      </c>
      <c r="B45" s="2" t="s">
        <v>143</v>
      </c>
      <c r="C45" s="4" t="s">
        <v>49</v>
      </c>
      <c r="D45" s="4" t="s">
        <v>14</v>
      </c>
      <c r="E45" s="9" t="s">
        <v>144</v>
      </c>
      <c r="F45" s="10">
        <v>46</v>
      </c>
      <c r="G45" s="5">
        <v>19</v>
      </c>
      <c r="H45" s="7" t="s">
        <v>16</v>
      </c>
      <c r="I45" s="7"/>
      <c r="J45" s="7"/>
      <c r="K45" s="7"/>
    </row>
    <row r="46" spans="1:11" ht="41.4" x14ac:dyDescent="0.25">
      <c r="A46" s="3" t="s">
        <v>145</v>
      </c>
      <c r="B46" s="4" t="s">
        <v>146</v>
      </c>
      <c r="C46" s="4" t="s">
        <v>49</v>
      </c>
      <c r="D46" s="4" t="s">
        <v>14</v>
      </c>
      <c r="E46" s="11" t="s">
        <v>147</v>
      </c>
      <c r="F46" s="12">
        <v>70</v>
      </c>
      <c r="G46" s="6">
        <v>8</v>
      </c>
      <c r="H46" s="8" t="s">
        <v>16</v>
      </c>
      <c r="I46" s="8"/>
      <c r="J46" s="8"/>
      <c r="K46" s="8" t="s">
        <v>16</v>
      </c>
    </row>
    <row r="47" spans="1:11" ht="41.4" x14ac:dyDescent="0.25">
      <c r="A47" s="3" t="s">
        <v>148</v>
      </c>
      <c r="B47" s="4" t="s">
        <v>149</v>
      </c>
      <c r="C47" s="4" t="s">
        <v>49</v>
      </c>
      <c r="D47" s="4" t="s">
        <v>14</v>
      </c>
      <c r="E47" s="11" t="s">
        <v>150</v>
      </c>
      <c r="F47" s="12">
        <v>72</v>
      </c>
      <c r="G47" s="6">
        <v>18</v>
      </c>
      <c r="H47" s="8" t="s">
        <v>16</v>
      </c>
      <c r="I47" s="8"/>
      <c r="J47" s="8"/>
      <c r="K47" s="8"/>
    </row>
    <row r="48" spans="1:11" ht="41.4" x14ac:dyDescent="0.25">
      <c r="A48" s="1" t="s">
        <v>151</v>
      </c>
      <c r="B48" s="2" t="s">
        <v>152</v>
      </c>
      <c r="C48" s="4" t="s">
        <v>49</v>
      </c>
      <c r="D48" s="4" t="s">
        <v>14</v>
      </c>
      <c r="E48" s="9" t="s">
        <v>153</v>
      </c>
      <c r="F48" s="10">
        <v>34</v>
      </c>
      <c r="G48" s="5">
        <v>11</v>
      </c>
      <c r="H48" s="7" t="s">
        <v>16</v>
      </c>
      <c r="I48" s="7"/>
      <c r="J48" s="7"/>
      <c r="K48" s="7"/>
    </row>
    <row r="49" spans="1:11" ht="31.2" x14ac:dyDescent="0.25">
      <c r="A49" s="1" t="s">
        <v>154</v>
      </c>
      <c r="B49" s="2" t="s">
        <v>155</v>
      </c>
      <c r="C49" s="4" t="s">
        <v>49</v>
      </c>
      <c r="D49" s="4" t="s">
        <v>14</v>
      </c>
      <c r="E49" s="9" t="s">
        <v>156</v>
      </c>
      <c r="F49" s="10">
        <v>23</v>
      </c>
      <c r="G49" s="5">
        <v>16</v>
      </c>
      <c r="H49" s="7" t="s">
        <v>16</v>
      </c>
      <c r="I49" s="7"/>
      <c r="J49" s="7"/>
      <c r="K49" s="7"/>
    </row>
    <row r="50" spans="1:11" ht="21" x14ac:dyDescent="0.25">
      <c r="A50" s="1" t="s">
        <v>157</v>
      </c>
      <c r="B50" s="2" t="s">
        <v>158</v>
      </c>
      <c r="C50" s="4" t="s">
        <v>49</v>
      </c>
      <c r="D50" s="4" t="s">
        <v>14</v>
      </c>
      <c r="E50" s="9" t="s">
        <v>159</v>
      </c>
      <c r="F50" s="10">
        <v>71</v>
      </c>
      <c r="G50" s="5">
        <v>8</v>
      </c>
      <c r="H50" s="7" t="s">
        <v>16</v>
      </c>
      <c r="I50" s="7"/>
      <c r="J50" s="7"/>
      <c r="K50" s="7"/>
    </row>
    <row r="51" spans="1:11" ht="21" x14ac:dyDescent="0.25">
      <c r="A51" s="1" t="s">
        <v>160</v>
      </c>
      <c r="B51" s="2" t="s">
        <v>161</v>
      </c>
      <c r="C51" s="4" t="s">
        <v>49</v>
      </c>
      <c r="D51" s="4" t="s">
        <v>14</v>
      </c>
      <c r="E51" s="9" t="s">
        <v>162</v>
      </c>
      <c r="F51" s="10">
        <v>53</v>
      </c>
      <c r="G51" s="5">
        <v>4</v>
      </c>
      <c r="H51" s="7" t="s">
        <v>16</v>
      </c>
      <c r="I51" s="7"/>
      <c r="J51" s="7"/>
      <c r="K51" s="7"/>
    </row>
    <row r="52" spans="1:11" ht="31.2" x14ac:dyDescent="0.25">
      <c r="A52" s="1" t="s">
        <v>163</v>
      </c>
      <c r="B52" s="2" t="s">
        <v>164</v>
      </c>
      <c r="C52" s="4" t="s">
        <v>49</v>
      </c>
      <c r="D52" s="4" t="s">
        <v>14</v>
      </c>
      <c r="E52" s="9" t="s">
        <v>165</v>
      </c>
      <c r="F52" s="10">
        <v>103</v>
      </c>
      <c r="G52" s="5">
        <v>15</v>
      </c>
      <c r="H52" s="7"/>
      <c r="I52" s="7" t="s">
        <v>16</v>
      </c>
      <c r="J52" s="7"/>
      <c r="K52" s="7"/>
    </row>
    <row r="53" spans="1:11" ht="21" x14ac:dyDescent="0.25">
      <c r="A53" s="3" t="s">
        <v>166</v>
      </c>
      <c r="B53" s="2" t="s">
        <v>103</v>
      </c>
      <c r="C53" s="4" t="s">
        <v>49</v>
      </c>
      <c r="D53" s="4" t="s">
        <v>14</v>
      </c>
      <c r="E53" s="11" t="s">
        <v>167</v>
      </c>
      <c r="F53" s="12">
        <v>83</v>
      </c>
      <c r="G53" s="6">
        <v>13</v>
      </c>
      <c r="H53" s="8"/>
      <c r="I53" s="8" t="s">
        <v>16</v>
      </c>
      <c r="J53" s="8"/>
      <c r="K53" s="8"/>
    </row>
    <row r="54" spans="1:11" ht="31.2" x14ac:dyDescent="0.25">
      <c r="A54" s="1" t="s">
        <v>168</v>
      </c>
      <c r="B54" s="2" t="s">
        <v>169</v>
      </c>
      <c r="C54" s="4" t="s">
        <v>49</v>
      </c>
      <c r="D54" s="4" t="s">
        <v>14</v>
      </c>
      <c r="E54" s="9" t="s">
        <v>170</v>
      </c>
      <c r="F54" s="10">
        <v>143</v>
      </c>
      <c r="G54" s="5">
        <v>16</v>
      </c>
      <c r="H54" s="7"/>
      <c r="I54" s="7" t="s">
        <v>16</v>
      </c>
      <c r="J54" s="7"/>
      <c r="K54" s="7"/>
    </row>
    <row r="55" spans="1:11" ht="41.4" x14ac:dyDescent="0.25">
      <c r="A55" s="1" t="s">
        <v>171</v>
      </c>
      <c r="B55" s="2" t="s">
        <v>172</v>
      </c>
      <c r="C55" s="4" t="s">
        <v>49</v>
      </c>
      <c r="D55" s="4" t="s">
        <v>14</v>
      </c>
      <c r="E55" s="9" t="s">
        <v>173</v>
      </c>
      <c r="F55" s="10">
        <v>313</v>
      </c>
      <c r="G55" s="5">
        <v>10</v>
      </c>
      <c r="H55" s="7"/>
      <c r="I55" s="7" t="s">
        <v>16</v>
      </c>
      <c r="J55" s="7"/>
      <c r="K55" s="7"/>
    </row>
    <row r="56" spans="1:11" ht="51.6" x14ac:dyDescent="0.25">
      <c r="A56" s="3" t="s">
        <v>174</v>
      </c>
      <c r="B56" s="4" t="s">
        <v>175</v>
      </c>
      <c r="C56" s="4" t="s">
        <v>49</v>
      </c>
      <c r="D56" s="4" t="s">
        <v>14</v>
      </c>
      <c r="E56" s="11" t="s">
        <v>176</v>
      </c>
      <c r="F56" s="12">
        <v>57</v>
      </c>
      <c r="G56" s="6">
        <v>19</v>
      </c>
      <c r="H56" s="8" t="s">
        <v>16</v>
      </c>
      <c r="I56" s="8"/>
      <c r="J56" s="8"/>
      <c r="K56" s="8"/>
    </row>
    <row r="57" spans="1:11" ht="31.2" x14ac:dyDescent="0.25">
      <c r="A57" s="1" t="s">
        <v>177</v>
      </c>
      <c r="B57" s="2" t="s">
        <v>178</v>
      </c>
      <c r="C57" s="4" t="s">
        <v>49</v>
      </c>
      <c r="D57" s="4" t="s">
        <v>14</v>
      </c>
      <c r="E57" s="9" t="s">
        <v>179</v>
      </c>
      <c r="F57" s="10">
        <v>73</v>
      </c>
      <c r="G57" s="5">
        <v>11</v>
      </c>
      <c r="H57" s="7" t="s">
        <v>16</v>
      </c>
      <c r="I57" s="7"/>
      <c r="J57" s="7"/>
      <c r="K57" s="7"/>
    </row>
    <row r="58" spans="1:11" ht="31.2" x14ac:dyDescent="0.25">
      <c r="A58" s="1" t="s">
        <v>180</v>
      </c>
      <c r="B58" s="2" t="s">
        <v>181</v>
      </c>
      <c r="C58" s="4" t="s">
        <v>49</v>
      </c>
      <c r="D58" s="4" t="s">
        <v>14</v>
      </c>
      <c r="E58" s="9" t="s">
        <v>182</v>
      </c>
      <c r="F58" s="10">
        <v>72</v>
      </c>
      <c r="G58" s="5">
        <v>12</v>
      </c>
      <c r="H58" s="7" t="s">
        <v>16</v>
      </c>
      <c r="I58" s="7"/>
      <c r="J58" s="7"/>
      <c r="K58" s="7"/>
    </row>
    <row r="59" spans="1:11" ht="31.2" x14ac:dyDescent="0.25">
      <c r="A59" s="1" t="s">
        <v>180</v>
      </c>
      <c r="B59" s="2" t="s">
        <v>183</v>
      </c>
      <c r="C59" s="4" t="s">
        <v>49</v>
      </c>
      <c r="D59" s="4" t="s">
        <v>14</v>
      </c>
      <c r="E59" s="9" t="s">
        <v>184</v>
      </c>
      <c r="F59" s="10">
        <v>55</v>
      </c>
      <c r="G59" s="5">
        <v>6</v>
      </c>
      <c r="H59" s="7" t="s">
        <v>16</v>
      </c>
      <c r="I59" s="7"/>
      <c r="J59" s="7"/>
      <c r="K59" s="7"/>
    </row>
    <row r="60" spans="1:11" ht="31.2" x14ac:dyDescent="0.25">
      <c r="A60" s="1" t="s">
        <v>185</v>
      </c>
      <c r="B60" s="2" t="s">
        <v>186</v>
      </c>
      <c r="C60" s="4" t="s">
        <v>49</v>
      </c>
      <c r="D60" s="4" t="s">
        <v>14</v>
      </c>
      <c r="E60" s="9" t="s">
        <v>187</v>
      </c>
      <c r="F60" s="10">
        <v>28</v>
      </c>
      <c r="G60" s="5">
        <v>9</v>
      </c>
      <c r="H60" s="7" t="s">
        <v>16</v>
      </c>
      <c r="I60" s="7"/>
      <c r="J60" s="7"/>
      <c r="K60" s="7"/>
    </row>
    <row r="61" spans="1:11" ht="51.6" x14ac:dyDescent="0.25">
      <c r="A61" s="3" t="s">
        <v>188</v>
      </c>
      <c r="B61" s="4" t="s">
        <v>189</v>
      </c>
      <c r="C61" s="4" t="s">
        <v>49</v>
      </c>
      <c r="D61" s="4" t="s">
        <v>14</v>
      </c>
      <c r="E61" s="11" t="s">
        <v>190</v>
      </c>
      <c r="F61" s="12">
        <v>66</v>
      </c>
      <c r="G61" s="6">
        <v>11</v>
      </c>
      <c r="H61" s="8" t="s">
        <v>16</v>
      </c>
      <c r="I61" s="8"/>
      <c r="J61" s="8"/>
      <c r="K61" s="8" t="s">
        <v>16</v>
      </c>
    </row>
    <row r="62" spans="1:11" ht="31.2" x14ac:dyDescent="0.25">
      <c r="A62" s="3" t="s">
        <v>191</v>
      </c>
      <c r="B62" s="4" t="s">
        <v>192</v>
      </c>
      <c r="C62" s="4" t="s">
        <v>13</v>
      </c>
      <c r="D62" s="4" t="s">
        <v>14</v>
      </c>
      <c r="E62" s="11" t="s">
        <v>193</v>
      </c>
      <c r="F62" s="12">
        <v>15</v>
      </c>
      <c r="G62" s="6">
        <v>6</v>
      </c>
      <c r="H62" s="8" t="s">
        <v>16</v>
      </c>
      <c r="I62" s="8" t="s">
        <v>16</v>
      </c>
      <c r="J62" s="8" t="s">
        <v>16</v>
      </c>
      <c r="K62" s="8" t="s">
        <v>16</v>
      </c>
    </row>
    <row r="63" spans="1:11" ht="31.2" x14ac:dyDescent="0.25">
      <c r="A63" s="3" t="s">
        <v>194</v>
      </c>
      <c r="B63" s="4" t="s">
        <v>195</v>
      </c>
      <c r="C63" s="4" t="s">
        <v>13</v>
      </c>
      <c r="D63" s="4" t="s">
        <v>14</v>
      </c>
      <c r="E63" s="11" t="s">
        <v>196</v>
      </c>
      <c r="F63" s="12">
        <v>28</v>
      </c>
      <c r="G63" s="6">
        <v>10</v>
      </c>
      <c r="H63" s="8" t="s">
        <v>16</v>
      </c>
      <c r="I63" s="8" t="s">
        <v>16</v>
      </c>
      <c r="J63" s="8" t="s">
        <v>16</v>
      </c>
      <c r="K63" s="8" t="s">
        <v>16</v>
      </c>
    </row>
    <row r="64" spans="1:11" ht="31.2" x14ac:dyDescent="0.25">
      <c r="A64" s="3" t="s">
        <v>197</v>
      </c>
      <c r="B64" s="4" t="s">
        <v>198</v>
      </c>
      <c r="C64" s="4" t="s">
        <v>13</v>
      </c>
      <c r="D64" s="4" t="s">
        <v>14</v>
      </c>
      <c r="E64" s="11" t="s">
        <v>199</v>
      </c>
      <c r="F64" s="12">
        <v>78</v>
      </c>
      <c r="G64" s="6">
        <v>8</v>
      </c>
      <c r="H64" s="8" t="s">
        <v>16</v>
      </c>
      <c r="I64" s="8" t="s">
        <v>16</v>
      </c>
      <c r="J64" s="8" t="s">
        <v>16</v>
      </c>
      <c r="K64" s="8" t="s">
        <v>16</v>
      </c>
    </row>
    <row r="65" spans="1:12" ht="31.2" x14ac:dyDescent="0.25">
      <c r="A65" s="3" t="s">
        <v>200</v>
      </c>
      <c r="B65" s="4" t="s">
        <v>201</v>
      </c>
      <c r="C65" s="4" t="s">
        <v>13</v>
      </c>
      <c r="D65" s="4" t="s">
        <v>14</v>
      </c>
      <c r="E65" s="11" t="s">
        <v>202</v>
      </c>
      <c r="F65" s="12">
        <v>17</v>
      </c>
      <c r="G65" s="6">
        <v>5</v>
      </c>
      <c r="H65" s="8" t="s">
        <v>16</v>
      </c>
      <c r="I65" s="8"/>
      <c r="J65" s="8"/>
      <c r="K65" s="8"/>
    </row>
    <row r="66" spans="1:12" ht="51.6" x14ac:dyDescent="0.25">
      <c r="A66" s="15" t="s">
        <v>203</v>
      </c>
      <c r="B66" s="14" t="s">
        <v>204</v>
      </c>
      <c r="C66" s="4" t="s">
        <v>13</v>
      </c>
      <c r="D66" s="4" t="s">
        <v>14</v>
      </c>
      <c r="E66" s="16" t="s">
        <v>205</v>
      </c>
      <c r="F66" s="5">
        <v>33</v>
      </c>
      <c r="G66" s="5">
        <v>6</v>
      </c>
      <c r="H66" s="7" t="s">
        <v>16</v>
      </c>
      <c r="I66" s="7" t="s">
        <v>16</v>
      </c>
      <c r="J66" s="7" t="s">
        <v>16</v>
      </c>
      <c r="K66" s="7" t="s">
        <v>16</v>
      </c>
    </row>
    <row r="67" spans="1:12" ht="30.6" x14ac:dyDescent="0.25">
      <c r="A67" s="25" t="s">
        <v>206</v>
      </c>
      <c r="B67" s="25" t="s">
        <v>225</v>
      </c>
      <c r="C67" s="25" t="s">
        <v>207</v>
      </c>
      <c r="D67" s="26" t="s">
        <v>208</v>
      </c>
      <c r="E67" s="27" t="s">
        <v>209</v>
      </c>
      <c r="F67" s="5">
        <v>15</v>
      </c>
      <c r="G67" s="5">
        <v>4</v>
      </c>
      <c r="H67" s="7" t="s">
        <v>16</v>
      </c>
      <c r="I67" s="7" t="s">
        <v>16</v>
      </c>
      <c r="J67" s="7" t="s">
        <v>16</v>
      </c>
      <c r="K67" s="7" t="s">
        <v>16</v>
      </c>
      <c r="L67" s="25" t="s">
        <v>218</v>
      </c>
    </row>
    <row r="68" spans="1:12" ht="30.6" x14ac:dyDescent="0.25">
      <c r="A68" s="29" t="s">
        <v>212</v>
      </c>
      <c r="B68" s="29" t="s">
        <v>213</v>
      </c>
      <c r="C68" s="2" t="s">
        <v>211</v>
      </c>
      <c r="D68" s="2" t="s">
        <v>14</v>
      </c>
      <c r="E68" s="28" t="s">
        <v>210</v>
      </c>
      <c r="F68" s="5">
        <v>181</v>
      </c>
      <c r="G68" s="23">
        <v>54</v>
      </c>
      <c r="H68" s="24" t="s">
        <v>16</v>
      </c>
      <c r="I68" s="24" t="s">
        <v>16</v>
      </c>
      <c r="J68" s="24" t="s">
        <v>16</v>
      </c>
      <c r="K68" s="24" t="s">
        <v>16</v>
      </c>
      <c r="L68" s="25" t="s">
        <v>219</v>
      </c>
    </row>
    <row r="69" spans="1:12" ht="21" x14ac:dyDescent="0.25">
      <c r="A69" s="29" t="s">
        <v>214</v>
      </c>
      <c r="B69" s="29" t="s">
        <v>215</v>
      </c>
      <c r="C69" s="2" t="s">
        <v>216</v>
      </c>
      <c r="D69" s="26" t="s">
        <v>208</v>
      </c>
      <c r="E69" s="28" t="s">
        <v>217</v>
      </c>
      <c r="F69" s="5">
        <v>90</v>
      </c>
      <c r="G69" s="23">
        <v>17</v>
      </c>
      <c r="H69" s="24"/>
      <c r="I69" s="24" t="s">
        <v>16</v>
      </c>
      <c r="J69" s="24"/>
      <c r="K69" s="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topLeftCell="E1" workbookViewId="0">
      <pane ySplit="1" topLeftCell="A9" activePane="bottomLeft" state="frozen"/>
      <selection pane="bottomLeft" activeCell="Q17" sqref="Q17"/>
    </sheetView>
  </sheetViews>
  <sheetFormatPr defaultRowHeight="13.2" x14ac:dyDescent="0.25"/>
  <cols>
    <col min="1" max="1" width="7.5546875" bestFit="1" customWidth="1"/>
    <col min="2" max="2" width="10" bestFit="1" customWidth="1"/>
    <col min="3" max="3" width="8.88671875" bestFit="1" customWidth="1"/>
    <col min="4" max="4" width="16" bestFit="1" customWidth="1"/>
    <col min="5" max="5" width="11.88671875" bestFit="1" customWidth="1"/>
    <col min="6" max="6" width="10.6640625" bestFit="1" customWidth="1"/>
    <col min="7" max="7" width="8.5546875" bestFit="1" customWidth="1"/>
    <col min="8" max="9" width="22.5546875" bestFit="1" customWidth="1"/>
    <col min="10" max="10" width="12.88671875" bestFit="1" customWidth="1"/>
    <col min="11" max="11" width="25.6640625" bestFit="1" customWidth="1"/>
    <col min="12" max="12" width="10" bestFit="1" customWidth="1"/>
    <col min="13" max="13" width="7.33203125" bestFit="1" customWidth="1"/>
    <col min="14" max="14" width="10.5546875" bestFit="1" customWidth="1"/>
    <col min="15" max="15" width="23.6640625" bestFit="1" customWidth="1"/>
    <col min="16" max="16" width="22.5546875" bestFit="1" customWidth="1"/>
    <col min="17" max="17" width="28"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22</v>
      </c>
      <c r="B2" s="55" t="s">
        <v>238</v>
      </c>
      <c r="C2" s="55" t="s">
        <v>582</v>
      </c>
      <c r="D2" s="55" t="s">
        <v>583</v>
      </c>
      <c r="E2">
        <v>17</v>
      </c>
      <c r="F2">
        <v>54</v>
      </c>
      <c r="G2" s="55" t="s">
        <v>241</v>
      </c>
      <c r="H2" s="55"/>
      <c r="I2" s="55" t="s">
        <v>569</v>
      </c>
      <c r="J2" s="55" t="s">
        <v>560</v>
      </c>
      <c r="K2" s="55" t="s">
        <v>242</v>
      </c>
      <c r="L2" s="55" t="s">
        <v>243</v>
      </c>
      <c r="M2">
        <v>7</v>
      </c>
      <c r="N2" s="55" t="s">
        <v>530</v>
      </c>
      <c r="O2" s="55" t="s">
        <v>526</v>
      </c>
      <c r="P2" s="42" t="s">
        <v>430</v>
      </c>
      <c r="Q2" s="59" t="s">
        <v>875</v>
      </c>
    </row>
    <row r="3" spans="1:18" x14ac:dyDescent="0.25">
      <c r="A3" s="55" t="s">
        <v>22</v>
      </c>
      <c r="B3" s="55" t="s">
        <v>238</v>
      </c>
      <c r="C3" s="55" t="s">
        <v>582</v>
      </c>
      <c r="D3" s="55" t="s">
        <v>583</v>
      </c>
      <c r="E3">
        <v>17</v>
      </c>
      <c r="F3">
        <v>54</v>
      </c>
      <c r="G3" s="55" t="s">
        <v>244</v>
      </c>
      <c r="H3" s="55"/>
      <c r="I3" s="55" t="s">
        <v>570</v>
      </c>
      <c r="J3" s="55" t="s">
        <v>560</v>
      </c>
      <c r="K3" s="55" t="s">
        <v>245</v>
      </c>
      <c r="L3" s="55" t="s">
        <v>243</v>
      </c>
      <c r="M3">
        <v>3</v>
      </c>
      <c r="N3" s="55" t="s">
        <v>530</v>
      </c>
      <c r="O3" s="55" t="s">
        <v>526</v>
      </c>
      <c r="P3" s="42" t="s">
        <v>431</v>
      </c>
      <c r="Q3" s="55" t="s">
        <v>873</v>
      </c>
    </row>
    <row r="4" spans="1:18" x14ac:dyDescent="0.25">
      <c r="A4" s="55" t="s">
        <v>22</v>
      </c>
      <c r="B4" s="55" t="s">
        <v>238</v>
      </c>
      <c r="C4" s="55" t="s">
        <v>582</v>
      </c>
      <c r="D4" s="55" t="s">
        <v>583</v>
      </c>
      <c r="E4">
        <v>17</v>
      </c>
      <c r="F4">
        <v>54</v>
      </c>
      <c r="G4" s="55" t="s">
        <v>584</v>
      </c>
      <c r="H4" s="55"/>
      <c r="I4" s="55" t="s">
        <v>570</v>
      </c>
      <c r="J4" s="55" t="s">
        <v>560</v>
      </c>
      <c r="K4" s="55" t="s">
        <v>585</v>
      </c>
      <c r="L4" s="55" t="s">
        <v>243</v>
      </c>
      <c r="M4">
        <v>3</v>
      </c>
      <c r="N4" s="55" t="s">
        <v>530</v>
      </c>
      <c r="O4" s="55" t="s">
        <v>527</v>
      </c>
      <c r="P4" s="55" t="s">
        <v>607</v>
      </c>
    </row>
    <row r="5" spans="1:18" ht="52.8" x14ac:dyDescent="0.25">
      <c r="A5" s="55" t="s">
        <v>22</v>
      </c>
      <c r="B5" s="55" t="s">
        <v>238</v>
      </c>
      <c r="C5" s="55" t="s">
        <v>582</v>
      </c>
      <c r="D5" s="55" t="s">
        <v>583</v>
      </c>
      <c r="E5">
        <v>17</v>
      </c>
      <c r="F5">
        <v>54</v>
      </c>
      <c r="G5" s="55" t="s">
        <v>277</v>
      </c>
      <c r="H5" s="55"/>
      <c r="I5" s="55" t="s">
        <v>604</v>
      </c>
      <c r="J5" s="55" t="s">
        <v>560</v>
      </c>
      <c r="K5" s="55" t="s">
        <v>278</v>
      </c>
      <c r="L5" s="55" t="s">
        <v>243</v>
      </c>
      <c r="M5">
        <v>2</v>
      </c>
      <c r="N5" s="55" t="s">
        <v>530</v>
      </c>
      <c r="O5" s="55" t="s">
        <v>608</v>
      </c>
      <c r="P5" s="55" t="s">
        <v>609</v>
      </c>
      <c r="Q5" s="59" t="s">
        <v>610</v>
      </c>
    </row>
    <row r="6" spans="1:18" ht="52.8" x14ac:dyDescent="0.25">
      <c r="A6" s="55" t="s">
        <v>22</v>
      </c>
      <c r="B6" s="55" t="s">
        <v>238</v>
      </c>
      <c r="C6" s="55" t="s">
        <v>582</v>
      </c>
      <c r="D6" s="55" t="s">
        <v>583</v>
      </c>
      <c r="E6">
        <v>17</v>
      </c>
      <c r="F6">
        <v>54</v>
      </c>
      <c r="G6" s="55" t="s">
        <v>280</v>
      </c>
      <c r="H6" s="55"/>
      <c r="I6" s="55" t="s">
        <v>604</v>
      </c>
      <c r="J6" s="55" t="s">
        <v>560</v>
      </c>
      <c r="K6" s="55" t="s">
        <v>281</v>
      </c>
      <c r="L6" s="55" t="s">
        <v>243</v>
      </c>
      <c r="M6">
        <v>2</v>
      </c>
      <c r="N6" s="55" t="s">
        <v>530</v>
      </c>
      <c r="O6" s="55" t="s">
        <v>608</v>
      </c>
      <c r="P6" t="s">
        <v>611</v>
      </c>
      <c r="Q6" s="59" t="s">
        <v>610</v>
      </c>
    </row>
    <row r="7" spans="1:18" ht="52.8" x14ac:dyDescent="0.25">
      <c r="A7" s="55" t="s">
        <v>22</v>
      </c>
      <c r="B7" s="55" t="s">
        <v>238</v>
      </c>
      <c r="C7" s="55" t="s">
        <v>582</v>
      </c>
      <c r="D7" s="55" t="s">
        <v>583</v>
      </c>
      <c r="E7">
        <v>17</v>
      </c>
      <c r="F7">
        <v>54</v>
      </c>
      <c r="G7" s="55" t="s">
        <v>283</v>
      </c>
      <c r="H7" s="55"/>
      <c r="I7" s="55" t="s">
        <v>604</v>
      </c>
      <c r="J7" s="55" t="s">
        <v>560</v>
      </c>
      <c r="K7" s="55" t="s">
        <v>284</v>
      </c>
      <c r="L7" s="55" t="s">
        <v>243</v>
      </c>
      <c r="M7">
        <v>2</v>
      </c>
      <c r="N7" s="55" t="s">
        <v>530</v>
      </c>
      <c r="O7" s="55" t="s">
        <v>608</v>
      </c>
      <c r="P7" s="55" t="s">
        <v>612</v>
      </c>
      <c r="Q7" s="59" t="s">
        <v>610</v>
      </c>
    </row>
    <row r="8" spans="1:18" x14ac:dyDescent="0.25">
      <c r="A8" s="55" t="s">
        <v>22</v>
      </c>
      <c r="B8" s="55" t="s">
        <v>238</v>
      </c>
      <c r="C8" s="55" t="s">
        <v>582</v>
      </c>
      <c r="D8" s="55" t="s">
        <v>583</v>
      </c>
      <c r="E8">
        <v>17</v>
      </c>
      <c r="F8">
        <v>54</v>
      </c>
      <c r="G8" s="55" t="s">
        <v>586</v>
      </c>
      <c r="H8" s="55" t="s">
        <v>571</v>
      </c>
      <c r="I8" s="55"/>
      <c r="J8" s="55"/>
      <c r="K8" s="55" t="s">
        <v>587</v>
      </c>
      <c r="L8" s="55" t="s">
        <v>249</v>
      </c>
      <c r="M8">
        <v>1</v>
      </c>
      <c r="N8" s="55" t="s">
        <v>530</v>
      </c>
      <c r="O8" s="55" t="s">
        <v>526</v>
      </c>
      <c r="P8" s="55" t="s">
        <v>613</v>
      </c>
      <c r="Q8" s="59" t="s">
        <v>577</v>
      </c>
    </row>
    <row r="9" spans="1:18" x14ac:dyDescent="0.25">
      <c r="A9" s="55" t="s">
        <v>22</v>
      </c>
      <c r="B9" s="55" t="s">
        <v>238</v>
      </c>
      <c r="C9" s="55" t="s">
        <v>582</v>
      </c>
      <c r="D9" s="55" t="s">
        <v>583</v>
      </c>
      <c r="E9">
        <v>17</v>
      </c>
      <c r="F9">
        <v>54</v>
      </c>
      <c r="G9" s="55" t="s">
        <v>588</v>
      </c>
      <c r="H9" s="55" t="s">
        <v>571</v>
      </c>
      <c r="I9" s="55"/>
      <c r="J9" s="55"/>
      <c r="K9" s="55" t="s">
        <v>589</v>
      </c>
      <c r="L9" s="55" t="s">
        <v>249</v>
      </c>
      <c r="M9">
        <v>1</v>
      </c>
      <c r="N9" s="55" t="s">
        <v>531</v>
      </c>
      <c r="O9" s="55" t="s">
        <v>526</v>
      </c>
      <c r="P9" s="55" t="s">
        <v>614</v>
      </c>
      <c r="Q9" s="59" t="s">
        <v>577</v>
      </c>
    </row>
    <row r="10" spans="1:18" ht="26.4" x14ac:dyDescent="0.25">
      <c r="A10" s="55" t="s">
        <v>22</v>
      </c>
      <c r="B10" s="55" t="s">
        <v>238</v>
      </c>
      <c r="C10" s="55" t="s">
        <v>582</v>
      </c>
      <c r="D10" s="55" t="s">
        <v>583</v>
      </c>
      <c r="E10">
        <v>17</v>
      </c>
      <c r="F10">
        <v>54</v>
      </c>
      <c r="G10" s="55" t="s">
        <v>590</v>
      </c>
      <c r="H10" s="55"/>
      <c r="I10" s="55" t="s">
        <v>605</v>
      </c>
      <c r="J10" s="55" t="s">
        <v>560</v>
      </c>
      <c r="K10" s="55" t="s">
        <v>591</v>
      </c>
      <c r="L10" s="55" t="s">
        <v>243</v>
      </c>
      <c r="M10">
        <v>11</v>
      </c>
      <c r="N10" s="55" t="s">
        <v>531</v>
      </c>
      <c r="O10" s="55" t="s">
        <v>527</v>
      </c>
      <c r="P10" s="59" t="s">
        <v>616</v>
      </c>
      <c r="Q10" s="59" t="s">
        <v>615</v>
      </c>
    </row>
    <row r="11" spans="1:18" x14ac:dyDescent="0.25">
      <c r="A11" s="55" t="s">
        <v>22</v>
      </c>
      <c r="B11" s="55" t="s">
        <v>238</v>
      </c>
      <c r="C11" s="55" t="s">
        <v>582</v>
      </c>
      <c r="D11" s="55" t="s">
        <v>583</v>
      </c>
      <c r="E11">
        <v>17</v>
      </c>
      <c r="F11">
        <v>54</v>
      </c>
      <c r="G11" s="55" t="s">
        <v>592</v>
      </c>
      <c r="H11" s="55" t="s">
        <v>571</v>
      </c>
      <c r="I11" s="55"/>
      <c r="J11" s="55"/>
      <c r="K11" s="55" t="s">
        <v>593</v>
      </c>
      <c r="L11" s="55" t="s">
        <v>249</v>
      </c>
      <c r="M11">
        <v>1</v>
      </c>
      <c r="N11" s="55" t="s">
        <v>530</v>
      </c>
      <c r="O11" s="55" t="s">
        <v>527</v>
      </c>
      <c r="P11" s="55" t="s">
        <v>617</v>
      </c>
      <c r="Q11" s="59" t="s">
        <v>577</v>
      </c>
    </row>
    <row r="12" spans="1:18" x14ac:dyDescent="0.25">
      <c r="A12" s="55" t="s">
        <v>22</v>
      </c>
      <c r="B12" s="55" t="s">
        <v>238</v>
      </c>
      <c r="C12" s="55" t="s">
        <v>582</v>
      </c>
      <c r="D12" s="55" t="s">
        <v>583</v>
      </c>
      <c r="E12">
        <v>17</v>
      </c>
      <c r="F12">
        <v>54</v>
      </c>
      <c r="G12" s="55" t="s">
        <v>594</v>
      </c>
      <c r="H12" s="55" t="s">
        <v>570</v>
      </c>
      <c r="I12" s="55"/>
      <c r="J12" s="55"/>
      <c r="K12" s="55" t="s">
        <v>595</v>
      </c>
      <c r="L12" s="55" t="s">
        <v>249</v>
      </c>
      <c r="M12">
        <v>3</v>
      </c>
      <c r="N12" s="55" t="s">
        <v>531</v>
      </c>
      <c r="O12" s="55" t="s">
        <v>527</v>
      </c>
      <c r="P12" s="55" t="s">
        <v>619</v>
      </c>
    </row>
    <row r="13" spans="1:18" x14ac:dyDescent="0.25">
      <c r="A13" s="55" t="s">
        <v>22</v>
      </c>
      <c r="B13" s="55" t="s">
        <v>238</v>
      </c>
      <c r="C13" s="55" t="s">
        <v>582</v>
      </c>
      <c r="D13" s="55" t="s">
        <v>583</v>
      </c>
      <c r="E13">
        <v>17</v>
      </c>
      <c r="F13">
        <v>54</v>
      </c>
      <c r="G13" s="55" t="s">
        <v>596</v>
      </c>
      <c r="H13" s="55" t="s">
        <v>604</v>
      </c>
      <c r="I13" s="55"/>
      <c r="J13" s="55"/>
      <c r="K13" s="55" t="s">
        <v>597</v>
      </c>
      <c r="L13" s="55" t="s">
        <v>249</v>
      </c>
      <c r="M13">
        <v>2</v>
      </c>
      <c r="N13" s="55" t="s">
        <v>530</v>
      </c>
      <c r="O13" s="55" t="s">
        <v>526</v>
      </c>
      <c r="P13" s="55" t="s">
        <v>618</v>
      </c>
    </row>
    <row r="14" spans="1:18" x14ac:dyDescent="0.25">
      <c r="A14" s="55" t="s">
        <v>22</v>
      </c>
      <c r="B14" s="55" t="s">
        <v>238</v>
      </c>
      <c r="C14" s="55" t="s">
        <v>582</v>
      </c>
      <c r="D14" s="55" t="s">
        <v>583</v>
      </c>
      <c r="E14">
        <v>17</v>
      </c>
      <c r="F14">
        <v>54</v>
      </c>
      <c r="G14" s="55" t="s">
        <v>598</v>
      </c>
      <c r="H14" s="55" t="s">
        <v>571</v>
      </c>
      <c r="I14" s="55"/>
      <c r="J14" s="55"/>
      <c r="K14" s="55" t="s">
        <v>599</v>
      </c>
      <c r="L14" s="55" t="s">
        <v>249</v>
      </c>
      <c r="M14">
        <v>1</v>
      </c>
      <c r="N14" s="55" t="s">
        <v>530</v>
      </c>
      <c r="O14" s="55" t="s">
        <v>526</v>
      </c>
      <c r="P14" s="55" t="s">
        <v>620</v>
      </c>
    </row>
    <row r="15" spans="1:18" x14ac:dyDescent="0.25">
      <c r="A15" s="55" t="s">
        <v>22</v>
      </c>
      <c r="B15" s="55" t="s">
        <v>238</v>
      </c>
      <c r="C15" s="55" t="s">
        <v>582</v>
      </c>
      <c r="D15" s="55" t="s">
        <v>583</v>
      </c>
      <c r="E15">
        <v>17</v>
      </c>
      <c r="F15">
        <v>54</v>
      </c>
      <c r="G15" s="55" t="s">
        <v>600</v>
      </c>
      <c r="H15" s="55"/>
      <c r="I15" s="55" t="s">
        <v>605</v>
      </c>
      <c r="J15" s="55" t="s">
        <v>560</v>
      </c>
      <c r="K15" s="55" t="s">
        <v>601</v>
      </c>
      <c r="L15" s="55" t="s">
        <v>243</v>
      </c>
      <c r="M15">
        <v>11</v>
      </c>
      <c r="N15" s="55" t="s">
        <v>531</v>
      </c>
      <c r="O15" s="55" t="s">
        <v>526</v>
      </c>
      <c r="P15" s="55" t="s">
        <v>621</v>
      </c>
      <c r="Q15" t="s">
        <v>472</v>
      </c>
    </row>
    <row r="16" spans="1:18" ht="52.8" x14ac:dyDescent="0.25">
      <c r="A16" s="55" t="s">
        <v>22</v>
      </c>
      <c r="B16" s="55" t="s">
        <v>238</v>
      </c>
      <c r="C16" s="55" t="s">
        <v>582</v>
      </c>
      <c r="D16" s="55" t="s">
        <v>583</v>
      </c>
      <c r="E16">
        <v>17</v>
      </c>
      <c r="F16">
        <v>54</v>
      </c>
      <c r="G16" s="55" t="s">
        <v>602</v>
      </c>
      <c r="H16" s="55" t="s">
        <v>606</v>
      </c>
      <c r="I16" s="55"/>
      <c r="J16" s="55"/>
      <c r="K16" s="55" t="s">
        <v>603</v>
      </c>
      <c r="L16" s="55" t="s">
        <v>249</v>
      </c>
      <c r="M16">
        <v>9</v>
      </c>
      <c r="N16" s="55" t="s">
        <v>531</v>
      </c>
      <c r="O16" s="55" t="s">
        <v>526</v>
      </c>
      <c r="P16" s="55" t="s">
        <v>622</v>
      </c>
      <c r="Q16" s="59" t="s">
        <v>2103</v>
      </c>
    </row>
    <row r="17" spans="1:17" ht="52.8" x14ac:dyDescent="0.25">
      <c r="A17" s="55" t="s">
        <v>22</v>
      </c>
      <c r="B17" s="55" t="s">
        <v>238</v>
      </c>
      <c r="C17" s="55" t="s">
        <v>582</v>
      </c>
      <c r="D17" s="55" t="s">
        <v>583</v>
      </c>
      <c r="E17">
        <v>17</v>
      </c>
      <c r="F17">
        <v>54</v>
      </c>
      <c r="G17" s="55" t="s">
        <v>2097</v>
      </c>
      <c r="I17">
        <v>8</v>
      </c>
      <c r="J17">
        <v>1</v>
      </c>
      <c r="K17" s="55" t="s">
        <v>2098</v>
      </c>
      <c r="L17" s="55" t="s">
        <v>243</v>
      </c>
      <c r="M17">
        <v>8</v>
      </c>
      <c r="N17" s="55" t="s">
        <v>531</v>
      </c>
      <c r="O17" s="55" t="s">
        <v>526</v>
      </c>
      <c r="P17" s="55" t="s">
        <v>2099</v>
      </c>
      <c r="Q17" s="59" t="s">
        <v>2103</v>
      </c>
    </row>
    <row r="18" spans="1:17" ht="52.8" x14ac:dyDescent="0.25">
      <c r="A18" s="55" t="s">
        <v>22</v>
      </c>
      <c r="B18" s="55" t="s">
        <v>238</v>
      </c>
      <c r="C18" s="55" t="s">
        <v>582</v>
      </c>
      <c r="D18" s="55" t="s">
        <v>583</v>
      </c>
      <c r="E18">
        <v>17</v>
      </c>
      <c r="F18">
        <v>54</v>
      </c>
      <c r="G18" s="55" t="s">
        <v>2100</v>
      </c>
      <c r="I18">
        <v>8</v>
      </c>
      <c r="J18">
        <v>1</v>
      </c>
      <c r="K18" s="55" t="s">
        <v>2102</v>
      </c>
      <c r="L18" s="55" t="s">
        <v>243</v>
      </c>
      <c r="M18">
        <v>8</v>
      </c>
      <c r="N18" s="55" t="s">
        <v>531</v>
      </c>
      <c r="O18" s="55" t="s">
        <v>526</v>
      </c>
      <c r="P18" s="55" t="s">
        <v>2101</v>
      </c>
      <c r="Q18" s="59" t="s">
        <v>2103</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opLeftCell="B1" workbookViewId="0">
      <selection activeCell="O2" sqref="O2"/>
    </sheetView>
  </sheetViews>
  <sheetFormatPr defaultRowHeight="13.2" x14ac:dyDescent="0.25"/>
  <cols>
    <col min="1" max="1" width="7.44140625" bestFit="1" customWidth="1"/>
    <col min="2" max="2" width="10" bestFit="1" customWidth="1"/>
    <col min="3" max="3" width="8.6640625" bestFit="1" customWidth="1"/>
    <col min="4" max="4" width="13.5546875" bestFit="1" customWidth="1"/>
    <col min="5" max="5" width="11.88671875" bestFit="1" customWidth="1"/>
    <col min="6" max="6" width="10.6640625" bestFit="1" customWidth="1"/>
    <col min="7" max="7" width="7.6640625" bestFit="1" customWidth="1"/>
    <col min="8" max="9" width="22.5546875" bestFit="1" customWidth="1"/>
    <col min="10" max="10" width="12.88671875" bestFit="1" customWidth="1"/>
    <col min="11" max="11" width="37.441406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9.10937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79.2" x14ac:dyDescent="0.25">
      <c r="A2" s="55" t="s">
        <v>1569</v>
      </c>
      <c r="B2" s="55" t="s">
        <v>1570</v>
      </c>
      <c r="C2" s="55" t="s">
        <v>1571</v>
      </c>
      <c r="D2" s="55" t="s">
        <v>1572</v>
      </c>
      <c r="E2">
        <v>13</v>
      </c>
      <c r="F2">
        <v>73</v>
      </c>
      <c r="G2" s="55" t="s">
        <v>1007</v>
      </c>
      <c r="H2" s="55" t="s">
        <v>684</v>
      </c>
      <c r="I2" s="55"/>
      <c r="J2" s="55"/>
      <c r="K2" s="55" t="s">
        <v>1008</v>
      </c>
      <c r="L2" s="55" t="s">
        <v>249</v>
      </c>
      <c r="M2">
        <v>5</v>
      </c>
      <c r="N2" t="s">
        <v>530</v>
      </c>
      <c r="O2" s="55" t="s">
        <v>527</v>
      </c>
      <c r="P2" s="59" t="s">
        <v>1581</v>
      </c>
      <c r="Q2" s="60" t="s">
        <v>1582</v>
      </c>
    </row>
    <row r="3" spans="1:18" x14ac:dyDescent="0.25">
      <c r="A3" s="55" t="s">
        <v>1569</v>
      </c>
      <c r="B3" s="55" t="s">
        <v>1570</v>
      </c>
      <c r="C3" s="55" t="s">
        <v>1571</v>
      </c>
      <c r="D3" s="55" t="s">
        <v>1572</v>
      </c>
      <c r="E3">
        <v>13</v>
      </c>
      <c r="F3">
        <v>73</v>
      </c>
      <c r="G3" s="55" t="s">
        <v>1573</v>
      </c>
      <c r="H3" s="55"/>
      <c r="I3" s="55" t="s">
        <v>648</v>
      </c>
      <c r="J3" s="55" t="s">
        <v>560</v>
      </c>
      <c r="K3" s="55" t="s">
        <v>1574</v>
      </c>
      <c r="L3" s="55" t="s">
        <v>243</v>
      </c>
      <c r="M3">
        <v>8</v>
      </c>
      <c r="N3" s="55" t="s">
        <v>530</v>
      </c>
      <c r="O3" s="55" t="s">
        <v>527</v>
      </c>
      <c r="P3" t="s">
        <v>1583</v>
      </c>
    </row>
    <row r="4" spans="1:18" x14ac:dyDescent="0.25">
      <c r="A4" s="55" t="s">
        <v>1569</v>
      </c>
      <c r="B4" s="55" t="s">
        <v>1570</v>
      </c>
      <c r="C4" s="55" t="s">
        <v>1571</v>
      </c>
      <c r="D4" s="55" t="s">
        <v>1572</v>
      </c>
      <c r="E4">
        <v>13</v>
      </c>
      <c r="F4">
        <v>73</v>
      </c>
      <c r="G4" s="55" t="s">
        <v>289</v>
      </c>
      <c r="H4" s="55"/>
      <c r="I4" s="55" t="s">
        <v>570</v>
      </c>
      <c r="J4" s="55" t="s">
        <v>560</v>
      </c>
      <c r="K4" s="55" t="s">
        <v>290</v>
      </c>
      <c r="L4" s="55" t="s">
        <v>243</v>
      </c>
      <c r="M4">
        <v>3</v>
      </c>
      <c r="N4" s="55" t="s">
        <v>531</v>
      </c>
      <c r="O4" s="55" t="s">
        <v>527</v>
      </c>
      <c r="P4" s="55" t="s">
        <v>433</v>
      </c>
    </row>
    <row r="5" spans="1:18" x14ac:dyDescent="0.25">
      <c r="A5" s="55" t="s">
        <v>1569</v>
      </c>
      <c r="B5" s="55" t="s">
        <v>1570</v>
      </c>
      <c r="C5" s="55" t="s">
        <v>1571</v>
      </c>
      <c r="D5" s="55" t="s">
        <v>1572</v>
      </c>
      <c r="E5">
        <v>13</v>
      </c>
      <c r="F5">
        <v>73</v>
      </c>
      <c r="G5" s="55" t="s">
        <v>293</v>
      </c>
      <c r="H5" s="55" t="s">
        <v>604</v>
      </c>
      <c r="I5" s="55"/>
      <c r="J5" s="55"/>
      <c r="K5" s="55" t="s">
        <v>294</v>
      </c>
      <c r="L5" s="55" t="s">
        <v>249</v>
      </c>
      <c r="M5">
        <v>2</v>
      </c>
      <c r="N5" t="s">
        <v>531</v>
      </c>
      <c r="O5" s="55" t="s">
        <v>527</v>
      </c>
      <c r="P5" s="55" t="s">
        <v>295</v>
      </c>
    </row>
    <row r="6" spans="1:18" x14ac:dyDescent="0.25">
      <c r="A6" s="55" t="s">
        <v>1569</v>
      </c>
      <c r="B6" s="55" t="s">
        <v>1570</v>
      </c>
      <c r="C6" s="55" t="s">
        <v>1571</v>
      </c>
      <c r="D6" s="55" t="s">
        <v>1572</v>
      </c>
      <c r="E6">
        <v>13</v>
      </c>
      <c r="F6">
        <v>73</v>
      </c>
      <c r="G6" s="55" t="s">
        <v>1014</v>
      </c>
      <c r="H6" s="55" t="s">
        <v>685</v>
      </c>
      <c r="I6" s="55"/>
      <c r="J6" s="55"/>
      <c r="K6" s="55" t="s">
        <v>1015</v>
      </c>
      <c r="L6" s="55" t="s">
        <v>249</v>
      </c>
      <c r="M6">
        <v>40</v>
      </c>
      <c r="N6" t="s">
        <v>530</v>
      </c>
      <c r="O6" s="55" t="s">
        <v>527</v>
      </c>
      <c r="P6" s="55" t="s">
        <v>1584</v>
      </c>
    </row>
    <row r="7" spans="1:18" x14ac:dyDescent="0.25">
      <c r="A7" s="55" t="s">
        <v>1569</v>
      </c>
      <c r="B7" s="55" t="s">
        <v>1570</v>
      </c>
      <c r="C7" s="55" t="s">
        <v>1571</v>
      </c>
      <c r="D7" s="55" t="s">
        <v>1572</v>
      </c>
      <c r="E7">
        <v>13</v>
      </c>
      <c r="F7">
        <v>73</v>
      </c>
      <c r="G7" s="55" t="s">
        <v>1016</v>
      </c>
      <c r="H7" s="55"/>
      <c r="I7" s="55" t="s">
        <v>684</v>
      </c>
      <c r="J7" s="55" t="s">
        <v>604</v>
      </c>
      <c r="K7" s="55" t="s">
        <v>1017</v>
      </c>
      <c r="L7" s="55" t="s">
        <v>243</v>
      </c>
      <c r="M7">
        <v>5</v>
      </c>
      <c r="N7" s="55" t="s">
        <v>530</v>
      </c>
      <c r="O7" s="55" t="s">
        <v>527</v>
      </c>
      <c r="P7" s="55" t="s">
        <v>1585</v>
      </c>
    </row>
    <row r="8" spans="1:18" x14ac:dyDescent="0.25">
      <c r="A8" s="55" t="s">
        <v>1569</v>
      </c>
      <c r="B8" s="55" t="s">
        <v>1570</v>
      </c>
      <c r="C8" s="55" t="s">
        <v>1571</v>
      </c>
      <c r="D8" s="55" t="s">
        <v>1572</v>
      </c>
      <c r="E8">
        <v>13</v>
      </c>
      <c r="F8">
        <v>73</v>
      </c>
      <c r="G8" s="55" t="s">
        <v>860</v>
      </c>
      <c r="H8" s="55" t="s">
        <v>684</v>
      </c>
      <c r="I8" s="55"/>
      <c r="J8" s="55"/>
      <c r="K8" s="55" t="s">
        <v>861</v>
      </c>
      <c r="L8" s="55" t="s">
        <v>249</v>
      </c>
      <c r="M8">
        <v>5</v>
      </c>
      <c r="N8" s="55" t="s">
        <v>531</v>
      </c>
      <c r="O8" s="55" t="s">
        <v>527</v>
      </c>
      <c r="P8" s="55" t="s">
        <v>1586</v>
      </c>
    </row>
    <row r="9" spans="1:18" x14ac:dyDescent="0.25">
      <c r="A9" s="55" t="s">
        <v>1569</v>
      </c>
      <c r="B9" s="55" t="s">
        <v>1570</v>
      </c>
      <c r="C9" s="55" t="s">
        <v>1571</v>
      </c>
      <c r="D9" s="55" t="s">
        <v>1572</v>
      </c>
      <c r="E9">
        <v>13</v>
      </c>
      <c r="F9">
        <v>73</v>
      </c>
      <c r="G9" s="55" t="s">
        <v>1575</v>
      </c>
      <c r="H9" s="55" t="s">
        <v>571</v>
      </c>
      <c r="I9" s="55"/>
      <c r="J9" s="55"/>
      <c r="K9" s="55" t="s">
        <v>1576</v>
      </c>
      <c r="L9" s="55" t="s">
        <v>249</v>
      </c>
      <c r="M9">
        <v>1</v>
      </c>
      <c r="N9" s="55" t="s">
        <v>530</v>
      </c>
      <c r="O9" s="55" t="s">
        <v>527</v>
      </c>
      <c r="P9" s="55" t="s">
        <v>1397</v>
      </c>
    </row>
    <row r="10" spans="1:18" x14ac:dyDescent="0.25">
      <c r="A10" s="55" t="s">
        <v>1569</v>
      </c>
      <c r="B10" s="55" t="s">
        <v>1570</v>
      </c>
      <c r="C10" s="55" t="s">
        <v>1571</v>
      </c>
      <c r="D10" s="55" t="s">
        <v>1572</v>
      </c>
      <c r="E10">
        <v>13</v>
      </c>
      <c r="F10">
        <v>73</v>
      </c>
      <c r="G10" s="55" t="s">
        <v>1577</v>
      </c>
      <c r="H10" s="55" t="s">
        <v>571</v>
      </c>
      <c r="I10" s="55"/>
      <c r="J10" s="55"/>
      <c r="K10" s="55" t="s">
        <v>1578</v>
      </c>
      <c r="L10" s="55" t="s">
        <v>249</v>
      </c>
      <c r="M10">
        <v>1</v>
      </c>
      <c r="N10" s="55" t="s">
        <v>530</v>
      </c>
      <c r="O10" s="55" t="s">
        <v>526</v>
      </c>
      <c r="P10" s="55" t="s">
        <v>1587</v>
      </c>
    </row>
    <row r="11" spans="1:18" x14ac:dyDescent="0.25">
      <c r="A11" s="55" t="s">
        <v>1569</v>
      </c>
      <c r="B11" s="55" t="s">
        <v>1570</v>
      </c>
      <c r="C11" s="55" t="s">
        <v>1571</v>
      </c>
      <c r="D11" s="55" t="s">
        <v>1572</v>
      </c>
      <c r="E11">
        <v>13</v>
      </c>
      <c r="F11">
        <v>73</v>
      </c>
      <c r="G11" s="55" t="s">
        <v>1579</v>
      </c>
      <c r="H11" s="55" t="s">
        <v>571</v>
      </c>
      <c r="I11" s="55"/>
      <c r="J11" s="55"/>
      <c r="K11" s="55" t="s">
        <v>1580</v>
      </c>
      <c r="L11" s="55" t="s">
        <v>249</v>
      </c>
      <c r="M11">
        <v>1</v>
      </c>
      <c r="N11" s="55" t="s">
        <v>530</v>
      </c>
      <c r="O11" s="55" t="s">
        <v>527</v>
      </c>
      <c r="P11" s="55" t="s">
        <v>1588</v>
      </c>
      <c r="Q11" s="55" t="s">
        <v>1228</v>
      </c>
    </row>
    <row r="12" spans="1:18" x14ac:dyDescent="0.25">
      <c r="A12" s="55" t="s">
        <v>1569</v>
      </c>
      <c r="B12" s="55" t="s">
        <v>1570</v>
      </c>
      <c r="C12" s="55" t="s">
        <v>1571</v>
      </c>
      <c r="D12" s="55" t="s">
        <v>1572</v>
      </c>
      <c r="E12">
        <v>13</v>
      </c>
      <c r="F12">
        <v>73</v>
      </c>
      <c r="G12" s="55" t="s">
        <v>1358</v>
      </c>
      <c r="H12" s="55"/>
      <c r="I12" s="55" t="s">
        <v>1360</v>
      </c>
      <c r="J12" s="55" t="s">
        <v>560</v>
      </c>
      <c r="K12" s="55" t="s">
        <v>1359</v>
      </c>
      <c r="L12" s="55" t="s">
        <v>243</v>
      </c>
      <c r="M12">
        <v>6</v>
      </c>
      <c r="N12" s="55" t="s">
        <v>530</v>
      </c>
      <c r="O12" s="55" t="s">
        <v>526</v>
      </c>
      <c r="P12" s="55" t="s">
        <v>1589</v>
      </c>
    </row>
    <row r="13" spans="1:18" x14ac:dyDescent="0.25">
      <c r="A13" s="55" t="s">
        <v>1569</v>
      </c>
      <c r="B13" s="55" t="s">
        <v>1570</v>
      </c>
      <c r="C13" s="55" t="s">
        <v>1571</v>
      </c>
      <c r="D13" s="55" t="s">
        <v>1572</v>
      </c>
      <c r="E13">
        <v>13</v>
      </c>
      <c r="F13">
        <v>73</v>
      </c>
      <c r="G13" s="55" t="s">
        <v>366</v>
      </c>
      <c r="H13" s="55" t="s">
        <v>570</v>
      </c>
      <c r="I13" s="55"/>
      <c r="J13" s="55"/>
      <c r="K13" s="55" t="s">
        <v>367</v>
      </c>
      <c r="L13" s="55" t="s">
        <v>249</v>
      </c>
      <c r="M13">
        <v>3</v>
      </c>
      <c r="N13" s="55" t="s">
        <v>530</v>
      </c>
      <c r="O13" s="55" t="s">
        <v>526</v>
      </c>
      <c r="P13" s="55" t="s">
        <v>1590</v>
      </c>
    </row>
    <row r="14" spans="1:18" x14ac:dyDescent="0.25">
      <c r="A14" s="55" t="s">
        <v>1569</v>
      </c>
      <c r="B14" s="55" t="s">
        <v>1570</v>
      </c>
      <c r="C14" s="55" t="s">
        <v>1571</v>
      </c>
      <c r="D14" s="55" t="s">
        <v>1572</v>
      </c>
      <c r="E14">
        <v>13</v>
      </c>
      <c r="F14">
        <v>73</v>
      </c>
      <c r="G14" s="55" t="s">
        <v>1560</v>
      </c>
      <c r="H14" s="55"/>
      <c r="I14" s="55" t="s">
        <v>571</v>
      </c>
      <c r="J14" s="55" t="s">
        <v>560</v>
      </c>
      <c r="K14" s="55" t="s">
        <v>1561</v>
      </c>
      <c r="L14" s="55" t="s">
        <v>243</v>
      </c>
      <c r="M14">
        <v>1</v>
      </c>
      <c r="N14" s="55" t="s">
        <v>530</v>
      </c>
      <c r="O14" s="55" t="s">
        <v>526</v>
      </c>
      <c r="P14" s="55" t="s">
        <v>1591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opLeftCell="C1" workbookViewId="0">
      <selection activeCell="C1" sqref="C1"/>
    </sheetView>
  </sheetViews>
  <sheetFormatPr defaultRowHeight="13.2" x14ac:dyDescent="0.25"/>
  <cols>
    <col min="1" max="1" width="8.5546875" bestFit="1" customWidth="1"/>
    <col min="2" max="2" width="7.6640625" bestFit="1" customWidth="1"/>
    <col min="3" max="3" width="8.5546875" bestFit="1" customWidth="1"/>
    <col min="4" max="4" width="5" bestFit="1" customWidth="1"/>
    <col min="5" max="5" width="11.88671875" bestFit="1" customWidth="1"/>
    <col min="6" max="6" width="10.6640625" bestFit="1" customWidth="1"/>
    <col min="7" max="7" width="8.5546875" bestFit="1" customWidth="1"/>
    <col min="8" max="9" width="22.5546875" bestFit="1" customWidth="1"/>
    <col min="10" max="10" width="12.88671875" bestFit="1" customWidth="1"/>
    <col min="11" max="11" width="21.109375" bestFit="1" customWidth="1"/>
    <col min="12" max="12" width="10" bestFit="1" customWidth="1"/>
    <col min="13" max="13" width="7.33203125" bestFit="1" customWidth="1"/>
    <col min="14" max="14" width="10.5546875" bestFit="1" customWidth="1"/>
    <col min="15" max="15" width="23.6640625" bestFit="1" customWidth="1"/>
    <col min="16" max="16" width="18.6640625" bestFit="1" customWidth="1"/>
    <col min="17" max="17" width="28.10937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1594</v>
      </c>
      <c r="B2" s="55" t="s">
        <v>1550</v>
      </c>
      <c r="C2" s="55" t="s">
        <v>1594</v>
      </c>
      <c r="D2" s="55" t="s">
        <v>559</v>
      </c>
      <c r="E2">
        <v>13</v>
      </c>
      <c r="F2">
        <v>97</v>
      </c>
      <c r="G2" s="55" t="s">
        <v>277</v>
      </c>
      <c r="H2" s="55"/>
      <c r="I2" s="55" t="s">
        <v>604</v>
      </c>
      <c r="J2" s="55" t="s">
        <v>560</v>
      </c>
      <c r="K2" s="55" t="s">
        <v>278</v>
      </c>
      <c r="L2" s="55" t="s">
        <v>243</v>
      </c>
      <c r="M2" s="55" t="s">
        <v>604</v>
      </c>
      <c r="N2" s="55" t="s">
        <v>530</v>
      </c>
      <c r="O2" s="55" t="s">
        <v>526</v>
      </c>
      <c r="P2" s="55" t="s">
        <v>279</v>
      </c>
      <c r="Q2" s="60" t="s">
        <v>1605</v>
      </c>
    </row>
    <row r="3" spans="1:18" x14ac:dyDescent="0.25">
      <c r="A3" s="55" t="s">
        <v>1594</v>
      </c>
      <c r="B3" s="55" t="s">
        <v>1550</v>
      </c>
      <c r="C3" s="55" t="s">
        <v>1594</v>
      </c>
      <c r="D3" s="55" t="s">
        <v>559</v>
      </c>
      <c r="E3">
        <v>13</v>
      </c>
      <c r="F3">
        <v>97</v>
      </c>
      <c r="G3" s="55" t="s">
        <v>280</v>
      </c>
      <c r="H3" s="55"/>
      <c r="I3" s="55" t="s">
        <v>604</v>
      </c>
      <c r="J3" s="55" t="s">
        <v>560</v>
      </c>
      <c r="K3" s="55" t="s">
        <v>281</v>
      </c>
      <c r="L3" s="55" t="s">
        <v>243</v>
      </c>
      <c r="M3" s="55" t="s">
        <v>604</v>
      </c>
      <c r="N3" s="55" t="s">
        <v>530</v>
      </c>
      <c r="O3" s="55" t="s">
        <v>526</v>
      </c>
      <c r="P3" s="55" t="s">
        <v>282</v>
      </c>
    </row>
    <row r="4" spans="1:18" x14ac:dyDescent="0.25">
      <c r="A4" s="55" t="s">
        <v>1594</v>
      </c>
      <c r="B4" s="55" t="s">
        <v>1550</v>
      </c>
      <c r="C4" s="55" t="s">
        <v>1594</v>
      </c>
      <c r="D4" s="55" t="s">
        <v>559</v>
      </c>
      <c r="E4">
        <v>13</v>
      </c>
      <c r="F4">
        <v>97</v>
      </c>
      <c r="G4" s="55" t="s">
        <v>283</v>
      </c>
      <c r="H4" s="55"/>
      <c r="I4" s="55" t="s">
        <v>604</v>
      </c>
      <c r="J4" s="55" t="s">
        <v>560</v>
      </c>
      <c r="K4" s="55" t="s">
        <v>284</v>
      </c>
      <c r="L4" s="55" t="s">
        <v>243</v>
      </c>
      <c r="M4" s="55" t="s">
        <v>604</v>
      </c>
      <c r="N4" s="55" t="s">
        <v>530</v>
      </c>
      <c r="O4" s="55" t="s">
        <v>526</v>
      </c>
      <c r="P4" s="55" t="s">
        <v>285</v>
      </c>
      <c r="Q4" s="55" t="s">
        <v>1606</v>
      </c>
    </row>
    <row r="5" spans="1:18" x14ac:dyDescent="0.25">
      <c r="A5" s="55" t="s">
        <v>1594</v>
      </c>
      <c r="B5" s="55" t="s">
        <v>1550</v>
      </c>
      <c r="C5" s="55" t="s">
        <v>1594</v>
      </c>
      <c r="D5" s="55" t="s">
        <v>559</v>
      </c>
      <c r="E5">
        <v>13</v>
      </c>
      <c r="F5">
        <v>97</v>
      </c>
      <c r="G5" s="55" t="s">
        <v>1573</v>
      </c>
      <c r="H5" s="55"/>
      <c r="I5" s="55" t="s">
        <v>648</v>
      </c>
      <c r="J5" s="55" t="s">
        <v>560</v>
      </c>
      <c r="K5" s="55" t="s">
        <v>1574</v>
      </c>
      <c r="L5" s="55" t="s">
        <v>243</v>
      </c>
      <c r="M5" s="55" t="s">
        <v>648</v>
      </c>
      <c r="N5" s="55" t="s">
        <v>530</v>
      </c>
      <c r="O5" s="55" t="s">
        <v>526</v>
      </c>
      <c r="P5" s="55" t="s">
        <v>1583</v>
      </c>
    </row>
    <row r="6" spans="1:18" x14ac:dyDescent="0.25">
      <c r="A6" s="55" t="s">
        <v>1594</v>
      </c>
      <c r="B6" s="55" t="s">
        <v>1550</v>
      </c>
      <c r="C6" s="55" t="s">
        <v>1594</v>
      </c>
      <c r="D6" s="55" t="s">
        <v>559</v>
      </c>
      <c r="E6">
        <v>13</v>
      </c>
      <c r="F6">
        <v>97</v>
      </c>
      <c r="G6" s="55" t="s">
        <v>1595</v>
      </c>
      <c r="H6" s="55" t="s">
        <v>571</v>
      </c>
      <c r="I6" s="55"/>
      <c r="J6" s="55"/>
      <c r="K6" s="55" t="s">
        <v>1596</v>
      </c>
      <c r="L6" s="55" t="s">
        <v>249</v>
      </c>
      <c r="M6" s="55" t="s">
        <v>571</v>
      </c>
      <c r="N6" s="55" t="s">
        <v>530</v>
      </c>
      <c r="O6" s="55" t="s">
        <v>526</v>
      </c>
      <c r="P6" s="55" t="s">
        <v>651</v>
      </c>
    </row>
    <row r="7" spans="1:18" x14ac:dyDescent="0.25">
      <c r="A7" s="55" t="s">
        <v>1594</v>
      </c>
      <c r="B7" s="55" t="s">
        <v>1550</v>
      </c>
      <c r="C7" s="55" t="s">
        <v>1594</v>
      </c>
      <c r="D7" s="55" t="s">
        <v>559</v>
      </c>
      <c r="E7">
        <v>13</v>
      </c>
      <c r="F7">
        <v>97</v>
      </c>
      <c r="G7" s="55" t="s">
        <v>1597</v>
      </c>
      <c r="H7" s="55" t="s">
        <v>647</v>
      </c>
      <c r="I7" s="55"/>
      <c r="J7" s="55"/>
      <c r="K7" s="55" t="s">
        <v>1598</v>
      </c>
      <c r="L7" s="55" t="s">
        <v>249</v>
      </c>
      <c r="M7" s="55" t="s">
        <v>647</v>
      </c>
      <c r="N7" s="55" t="s">
        <v>530</v>
      </c>
      <c r="O7" s="55" t="s">
        <v>526</v>
      </c>
      <c r="P7" s="55" t="s">
        <v>0</v>
      </c>
    </row>
    <row r="8" spans="1:18" x14ac:dyDescent="0.25">
      <c r="A8" s="55" t="s">
        <v>1594</v>
      </c>
      <c r="B8" s="55" t="s">
        <v>1550</v>
      </c>
      <c r="C8" s="55" t="s">
        <v>1594</v>
      </c>
      <c r="D8" s="55" t="s">
        <v>559</v>
      </c>
      <c r="E8">
        <v>13</v>
      </c>
      <c r="F8">
        <v>97</v>
      </c>
      <c r="G8" s="55" t="s">
        <v>1599</v>
      </c>
      <c r="H8" s="55"/>
      <c r="I8" s="55" t="s">
        <v>570</v>
      </c>
      <c r="J8" s="55" t="s">
        <v>560</v>
      </c>
      <c r="K8" s="55" t="s">
        <v>1600</v>
      </c>
      <c r="L8" s="55" t="s">
        <v>243</v>
      </c>
      <c r="M8" s="55" t="s">
        <v>570</v>
      </c>
      <c r="N8" s="55" t="s">
        <v>530</v>
      </c>
      <c r="O8" s="55" t="s">
        <v>526</v>
      </c>
      <c r="P8" s="55" t="s">
        <v>1607</v>
      </c>
    </row>
    <row r="9" spans="1:18" x14ac:dyDescent="0.25">
      <c r="A9" s="55" t="s">
        <v>1594</v>
      </c>
      <c r="B9" s="55" t="s">
        <v>1550</v>
      </c>
      <c r="C9" s="55" t="s">
        <v>1594</v>
      </c>
      <c r="D9" s="55" t="s">
        <v>559</v>
      </c>
      <c r="E9">
        <v>13</v>
      </c>
      <c r="F9">
        <v>97</v>
      </c>
      <c r="G9" s="55" t="s">
        <v>1601</v>
      </c>
      <c r="H9" s="55" t="s">
        <v>937</v>
      </c>
      <c r="I9" s="55"/>
      <c r="J9" s="55"/>
      <c r="K9" s="55" t="s">
        <v>1602</v>
      </c>
      <c r="L9" s="55" t="s">
        <v>249</v>
      </c>
      <c r="M9" s="55" t="s">
        <v>937</v>
      </c>
      <c r="N9" s="55" t="s">
        <v>530</v>
      </c>
      <c r="O9" s="55" t="s">
        <v>526</v>
      </c>
      <c r="P9" s="55" t="s">
        <v>1608</v>
      </c>
    </row>
    <row r="10" spans="1:18" x14ac:dyDescent="0.25">
      <c r="A10" s="55" t="s">
        <v>1594</v>
      </c>
      <c r="B10" s="55" t="s">
        <v>1550</v>
      </c>
      <c r="C10" s="55" t="s">
        <v>1594</v>
      </c>
      <c r="D10" s="55" t="s">
        <v>559</v>
      </c>
      <c r="E10">
        <v>13</v>
      </c>
      <c r="F10">
        <v>97</v>
      </c>
      <c r="G10" s="55" t="s">
        <v>1378</v>
      </c>
      <c r="H10" s="55"/>
      <c r="I10" s="55" t="s">
        <v>648</v>
      </c>
      <c r="J10" s="55" t="s">
        <v>560</v>
      </c>
      <c r="K10" s="55" t="s">
        <v>1379</v>
      </c>
      <c r="L10" s="55" t="s">
        <v>243</v>
      </c>
      <c r="M10" s="55" t="s">
        <v>648</v>
      </c>
      <c r="N10" s="55" t="s">
        <v>530</v>
      </c>
      <c r="O10" s="55" t="s">
        <v>526</v>
      </c>
      <c r="P10" s="55" t="s">
        <v>1609</v>
      </c>
    </row>
    <row r="11" spans="1:18" ht="26.4" x14ac:dyDescent="0.25">
      <c r="A11" s="55" t="s">
        <v>1594</v>
      </c>
      <c r="B11" s="55" t="s">
        <v>1550</v>
      </c>
      <c r="C11" s="55" t="s">
        <v>1594</v>
      </c>
      <c r="D11" s="55" t="s">
        <v>559</v>
      </c>
      <c r="E11">
        <v>13</v>
      </c>
      <c r="F11">
        <v>97</v>
      </c>
      <c r="G11" s="55" t="s">
        <v>1603</v>
      </c>
      <c r="H11" s="55"/>
      <c r="I11" s="55" t="s">
        <v>1360</v>
      </c>
      <c r="J11" s="55" t="s">
        <v>560</v>
      </c>
      <c r="K11" s="55" t="s">
        <v>1604</v>
      </c>
      <c r="L11" s="55" t="s">
        <v>243</v>
      </c>
      <c r="M11" s="55" t="s">
        <v>1360</v>
      </c>
      <c r="N11" s="55" t="s">
        <v>530</v>
      </c>
      <c r="O11" s="55" t="s">
        <v>526</v>
      </c>
      <c r="P11" s="59" t="s">
        <v>1610</v>
      </c>
    </row>
    <row r="12" spans="1:18" x14ac:dyDescent="0.25">
      <c r="A12" s="55" t="s">
        <v>1594</v>
      </c>
      <c r="B12" s="55" t="s">
        <v>1550</v>
      </c>
      <c r="C12" s="55" t="s">
        <v>1594</v>
      </c>
      <c r="D12" s="55" t="s">
        <v>559</v>
      </c>
      <c r="E12">
        <v>13</v>
      </c>
      <c r="F12">
        <v>97</v>
      </c>
      <c r="G12" s="55" t="s">
        <v>1358</v>
      </c>
      <c r="H12" s="55"/>
      <c r="I12" s="55" t="s">
        <v>1360</v>
      </c>
      <c r="J12" s="55" t="s">
        <v>560</v>
      </c>
      <c r="K12" s="55" t="s">
        <v>1359</v>
      </c>
      <c r="L12" s="55" t="s">
        <v>243</v>
      </c>
      <c r="M12" s="55" t="s">
        <v>1360</v>
      </c>
      <c r="N12" s="55" t="s">
        <v>530</v>
      </c>
      <c r="O12" s="55" t="s">
        <v>526</v>
      </c>
      <c r="P12" s="55" t="s">
        <v>1589</v>
      </c>
    </row>
    <row r="13" spans="1:18" x14ac:dyDescent="0.25">
      <c r="A13" s="55" t="s">
        <v>1594</v>
      </c>
      <c r="B13" s="55" t="s">
        <v>1550</v>
      </c>
      <c r="C13" s="55" t="s">
        <v>1594</v>
      </c>
      <c r="D13" s="55" t="s">
        <v>559</v>
      </c>
      <c r="E13">
        <v>13</v>
      </c>
      <c r="F13">
        <v>97</v>
      </c>
      <c r="G13" s="55" t="s">
        <v>366</v>
      </c>
      <c r="H13" s="55" t="s">
        <v>570</v>
      </c>
      <c r="I13" s="55"/>
      <c r="J13" s="55"/>
      <c r="K13" s="55" t="s">
        <v>367</v>
      </c>
      <c r="L13" s="55" t="s">
        <v>249</v>
      </c>
      <c r="M13" s="55" t="s">
        <v>570</v>
      </c>
      <c r="N13" s="55" t="s">
        <v>530</v>
      </c>
      <c r="O13" s="55" t="s">
        <v>526</v>
      </c>
      <c r="P13" s="55" t="s">
        <v>1590</v>
      </c>
    </row>
    <row r="14" spans="1:18" x14ac:dyDescent="0.25">
      <c r="A14" s="55" t="s">
        <v>1594</v>
      </c>
      <c r="B14" s="55" t="s">
        <v>1550</v>
      </c>
      <c r="C14" s="55" t="s">
        <v>1594</v>
      </c>
      <c r="D14" s="55" t="s">
        <v>559</v>
      </c>
      <c r="E14">
        <v>13</v>
      </c>
      <c r="F14">
        <v>97</v>
      </c>
      <c r="G14" s="55" t="s">
        <v>1560</v>
      </c>
      <c r="H14" s="55"/>
      <c r="I14" s="55" t="s">
        <v>571</v>
      </c>
      <c r="J14" s="55" t="s">
        <v>560</v>
      </c>
      <c r="K14" s="55" t="s">
        <v>1561</v>
      </c>
      <c r="L14" s="55" t="s">
        <v>243</v>
      </c>
      <c r="M14" s="55" t="s">
        <v>571</v>
      </c>
      <c r="N14" s="55" t="s">
        <v>530</v>
      </c>
      <c r="O14" s="55" t="s">
        <v>526</v>
      </c>
      <c r="P14" s="55" t="s">
        <v>1611</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heetViews>
  <sheetFormatPr defaultRowHeight="13.2" x14ac:dyDescent="0.25"/>
  <cols>
    <col min="5" max="5" width="10.6640625" bestFit="1" customWidth="1"/>
    <col min="7" max="7" width="12.109375" bestFit="1" customWidth="1"/>
    <col min="8" max="9" width="20.33203125" style="55" bestFit="1" customWidth="1"/>
    <col min="10" max="10" width="12" style="55" bestFit="1" customWidth="1"/>
    <col min="13" max="13" width="9.109375" style="55"/>
    <col min="16" max="16" width="16.6640625" bestFit="1" customWidth="1"/>
    <col min="17" max="17" width="10" bestFit="1" customWidth="1"/>
  </cols>
  <sheetData>
    <row r="1" spans="1:17" x14ac:dyDescent="0.25">
      <c r="A1" t="s">
        <v>227</v>
      </c>
      <c r="B1" t="s">
        <v>228</v>
      </c>
      <c r="C1" t="s">
        <v>229</v>
      </c>
      <c r="D1" t="s">
        <v>230</v>
      </c>
      <c r="E1" t="s">
        <v>231</v>
      </c>
      <c r="F1" t="s">
        <v>232</v>
      </c>
      <c r="G1" t="s">
        <v>233</v>
      </c>
      <c r="H1" s="55" t="s">
        <v>459</v>
      </c>
      <c r="I1" s="55" t="s">
        <v>460</v>
      </c>
      <c r="J1" s="55" t="s">
        <v>234</v>
      </c>
      <c r="K1" t="s">
        <v>235</v>
      </c>
      <c r="L1" t="s">
        <v>237</v>
      </c>
      <c r="M1" s="55" t="s">
        <v>461</v>
      </c>
      <c r="N1" t="s">
        <v>478</v>
      </c>
      <c r="O1" t="s">
        <v>529</v>
      </c>
      <c r="P1" t="s">
        <v>236</v>
      </c>
      <c r="Q1" t="s">
        <v>457</v>
      </c>
    </row>
    <row r="2" spans="1:17" x14ac:dyDescent="0.25">
      <c r="A2" t="s">
        <v>2104</v>
      </c>
      <c r="E2">
        <v>3</v>
      </c>
      <c r="G2" t="s">
        <v>2105</v>
      </c>
      <c r="H2" s="55" t="s">
        <v>937</v>
      </c>
      <c r="L2" t="s">
        <v>249</v>
      </c>
      <c r="M2" s="80">
        <v>30</v>
      </c>
      <c r="N2" t="s">
        <v>530</v>
      </c>
    </row>
    <row r="3" spans="1:17" x14ac:dyDescent="0.25">
      <c r="A3" t="s">
        <v>2104</v>
      </c>
      <c r="E3">
        <v>3</v>
      </c>
      <c r="G3" t="s">
        <v>2106</v>
      </c>
      <c r="H3" s="55" t="s">
        <v>937</v>
      </c>
      <c r="L3" t="s">
        <v>249</v>
      </c>
      <c r="M3" s="80">
        <v>30</v>
      </c>
      <c r="N3" t="s">
        <v>530</v>
      </c>
    </row>
    <row r="4" spans="1:17" x14ac:dyDescent="0.25">
      <c r="A4" t="s">
        <v>2104</v>
      </c>
      <c r="E4">
        <v>3</v>
      </c>
      <c r="G4" t="s">
        <v>2107</v>
      </c>
      <c r="I4" s="55" t="s">
        <v>648</v>
      </c>
      <c r="J4" s="55" t="s">
        <v>560</v>
      </c>
      <c r="L4" t="s">
        <v>243</v>
      </c>
      <c r="M4" s="80">
        <v>8</v>
      </c>
      <c r="N4" t="s">
        <v>530</v>
      </c>
    </row>
    <row r="5" spans="1:17" x14ac:dyDescent="0.25">
      <c r="M5" s="80"/>
    </row>
    <row r="6" spans="1:17" x14ac:dyDescent="0.25">
      <c r="M6" s="80"/>
    </row>
    <row r="7" spans="1:17" x14ac:dyDescent="0.25">
      <c r="M7" s="80"/>
    </row>
    <row r="8" spans="1:17" x14ac:dyDescent="0.25">
      <c r="M8" s="80"/>
    </row>
    <row r="9" spans="1:17" x14ac:dyDescent="0.25">
      <c r="M9" s="80"/>
    </row>
    <row r="10" spans="1:17" x14ac:dyDescent="0.25">
      <c r="M10" s="80"/>
    </row>
    <row r="11" spans="1:17" x14ac:dyDescent="0.25">
      <c r="M11" s="80"/>
    </row>
    <row r="12" spans="1:17" x14ac:dyDescent="0.25">
      <c r="M12" s="80"/>
    </row>
    <row r="13" spans="1:17" x14ac:dyDescent="0.25">
      <c r="M13" s="80"/>
    </row>
    <row r="14" spans="1:17" x14ac:dyDescent="0.25">
      <c r="M14" s="80"/>
    </row>
    <row r="15" spans="1:17" x14ac:dyDescent="0.25">
      <c r="M15" s="80"/>
    </row>
    <row r="16" spans="1:17" x14ac:dyDescent="0.25">
      <c r="M16" s="80"/>
    </row>
    <row r="17" spans="13:13" x14ac:dyDescent="0.25">
      <c r="M17" s="80"/>
    </row>
    <row r="18" spans="13:13" x14ac:dyDescent="0.25">
      <c r="M18" s="80"/>
    </row>
  </sheetData>
  <pageMargins left="0.7" right="0.7"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sqref="A1:Q1"/>
    </sheetView>
  </sheetViews>
  <sheetFormatPr defaultRowHeight="13.2" x14ac:dyDescent="0.25"/>
  <cols>
    <col min="5" max="5" width="10.6640625" bestFit="1" customWidth="1"/>
    <col min="7" max="7" width="12.109375" bestFit="1" customWidth="1"/>
    <col min="8" max="9" width="20.33203125" style="55" bestFit="1" customWidth="1"/>
    <col min="10" max="10" width="12" style="55" bestFit="1" customWidth="1"/>
    <col min="13" max="13" width="9.109375" style="55"/>
    <col min="16" max="16" width="16.6640625" bestFit="1" customWidth="1"/>
    <col min="17" max="17" width="10" bestFit="1" customWidth="1"/>
  </cols>
  <sheetData>
    <row r="1" spans="1:17" x14ac:dyDescent="0.25">
      <c r="A1" t="s">
        <v>227</v>
      </c>
      <c r="B1" t="s">
        <v>228</v>
      </c>
      <c r="C1" t="s">
        <v>229</v>
      </c>
      <c r="D1" t="s">
        <v>230</v>
      </c>
      <c r="E1" t="s">
        <v>231</v>
      </c>
      <c r="F1" t="s">
        <v>232</v>
      </c>
      <c r="G1" t="s">
        <v>233</v>
      </c>
      <c r="H1" s="55" t="s">
        <v>459</v>
      </c>
      <c r="I1" s="55" t="s">
        <v>460</v>
      </c>
      <c r="J1" s="55" t="s">
        <v>234</v>
      </c>
      <c r="K1" t="s">
        <v>235</v>
      </c>
      <c r="L1" t="s">
        <v>237</v>
      </c>
      <c r="M1" s="55" t="s">
        <v>461</v>
      </c>
      <c r="N1" t="s">
        <v>478</v>
      </c>
      <c r="O1" t="s">
        <v>529</v>
      </c>
      <c r="P1" t="s">
        <v>236</v>
      </c>
      <c r="Q1" t="s">
        <v>457</v>
      </c>
    </row>
    <row r="2" spans="1:17" x14ac:dyDescent="0.25">
      <c r="A2" t="s">
        <v>2122</v>
      </c>
      <c r="E2">
        <v>15</v>
      </c>
      <c r="G2" t="s">
        <v>2117</v>
      </c>
      <c r="H2" s="55" t="s">
        <v>1403</v>
      </c>
      <c r="L2" t="s">
        <v>249</v>
      </c>
      <c r="M2" s="55" t="s">
        <v>1403</v>
      </c>
    </row>
    <row r="3" spans="1:17" x14ac:dyDescent="0.25">
      <c r="A3" t="s">
        <v>2122</v>
      </c>
      <c r="E3">
        <v>15</v>
      </c>
      <c r="G3" s="41" t="s">
        <v>263</v>
      </c>
      <c r="H3" s="42">
        <v>10</v>
      </c>
      <c r="I3" s="42"/>
      <c r="J3" s="42"/>
      <c r="K3" s="41" t="s">
        <v>264</v>
      </c>
      <c r="L3" t="s">
        <v>249</v>
      </c>
      <c r="M3" s="42">
        <f t="shared" ref="M3:M4" si="0">IF(L3="A",H3,I3)</f>
        <v>10</v>
      </c>
      <c r="N3" s="51" t="s">
        <v>530</v>
      </c>
      <c r="O3" s="51" t="s">
        <v>527</v>
      </c>
      <c r="P3" s="42" t="s">
        <v>480</v>
      </c>
      <c r="Q3" s="42" t="s">
        <v>556</v>
      </c>
    </row>
    <row r="4" spans="1:17" x14ac:dyDescent="0.25">
      <c r="A4" t="s">
        <v>2122</v>
      </c>
      <c r="E4">
        <v>15</v>
      </c>
      <c r="G4" s="41" t="s">
        <v>265</v>
      </c>
      <c r="H4" s="42">
        <v>2</v>
      </c>
      <c r="I4" s="42"/>
      <c r="J4" s="42"/>
      <c r="K4" s="41" t="s">
        <v>266</v>
      </c>
      <c r="L4" t="s">
        <v>249</v>
      </c>
      <c r="M4" s="42">
        <f t="shared" si="0"/>
        <v>2</v>
      </c>
      <c r="N4" s="51" t="s">
        <v>530</v>
      </c>
      <c r="O4" s="51" t="s">
        <v>526</v>
      </c>
      <c r="P4" s="41" t="s">
        <v>481</v>
      </c>
      <c r="Q4" s="42"/>
    </row>
    <row r="5" spans="1:17" x14ac:dyDescent="0.25">
      <c r="A5" t="s">
        <v>2122</v>
      </c>
      <c r="E5">
        <v>15</v>
      </c>
      <c r="G5" t="s">
        <v>2108</v>
      </c>
      <c r="I5" s="55" t="s">
        <v>604</v>
      </c>
      <c r="J5" s="42">
        <v>0</v>
      </c>
      <c r="L5" t="s">
        <v>243</v>
      </c>
      <c r="M5" s="80">
        <v>2</v>
      </c>
    </row>
    <row r="6" spans="1:17" x14ac:dyDescent="0.25">
      <c r="A6" t="s">
        <v>2122</v>
      </c>
      <c r="E6">
        <v>15</v>
      </c>
      <c r="G6" t="s">
        <v>2109</v>
      </c>
      <c r="I6" s="55" t="s">
        <v>604</v>
      </c>
      <c r="J6" s="42">
        <v>0</v>
      </c>
      <c r="L6" t="s">
        <v>243</v>
      </c>
      <c r="M6" s="80">
        <v>2</v>
      </c>
    </row>
    <row r="7" spans="1:17" x14ac:dyDescent="0.25">
      <c r="A7" t="s">
        <v>2122</v>
      </c>
      <c r="E7">
        <v>15</v>
      </c>
      <c r="G7" t="s">
        <v>2110</v>
      </c>
      <c r="I7" s="55" t="s">
        <v>604</v>
      </c>
      <c r="J7" s="42">
        <v>0</v>
      </c>
      <c r="L7" t="s">
        <v>243</v>
      </c>
      <c r="M7" s="80">
        <v>2</v>
      </c>
    </row>
    <row r="8" spans="1:17" x14ac:dyDescent="0.25">
      <c r="A8" t="s">
        <v>2122</v>
      </c>
      <c r="E8">
        <v>15</v>
      </c>
      <c r="G8" t="s">
        <v>2111</v>
      </c>
      <c r="I8" s="55" t="s">
        <v>604</v>
      </c>
      <c r="J8" s="42">
        <v>0</v>
      </c>
      <c r="L8" t="s">
        <v>243</v>
      </c>
      <c r="M8" s="80">
        <v>2</v>
      </c>
    </row>
    <row r="9" spans="1:17" x14ac:dyDescent="0.25">
      <c r="A9" t="s">
        <v>2122</v>
      </c>
      <c r="E9">
        <v>15</v>
      </c>
      <c r="G9" t="s">
        <v>2112</v>
      </c>
      <c r="I9" s="55" t="s">
        <v>604</v>
      </c>
      <c r="J9" s="42">
        <v>0</v>
      </c>
      <c r="L9" t="s">
        <v>243</v>
      </c>
      <c r="M9" s="80">
        <v>2</v>
      </c>
    </row>
    <row r="10" spans="1:17" x14ac:dyDescent="0.25">
      <c r="A10" t="s">
        <v>2122</v>
      </c>
      <c r="E10">
        <v>15</v>
      </c>
      <c r="G10" t="s">
        <v>2113</v>
      </c>
      <c r="I10" s="55" t="s">
        <v>569</v>
      </c>
      <c r="J10" s="42"/>
      <c r="L10" t="s">
        <v>2115</v>
      </c>
      <c r="M10" s="80">
        <v>7</v>
      </c>
    </row>
    <row r="11" spans="1:17" x14ac:dyDescent="0.25">
      <c r="A11" t="s">
        <v>2122</v>
      </c>
      <c r="E11">
        <v>15</v>
      </c>
      <c r="G11" t="s">
        <v>2116</v>
      </c>
      <c r="I11" s="55" t="s">
        <v>649</v>
      </c>
      <c r="J11" s="42">
        <v>0</v>
      </c>
      <c r="L11" t="s">
        <v>243</v>
      </c>
      <c r="M11" s="80">
        <v>3</v>
      </c>
    </row>
    <row r="12" spans="1:17" x14ac:dyDescent="0.25">
      <c r="A12" t="s">
        <v>2122</v>
      </c>
      <c r="E12">
        <v>15</v>
      </c>
      <c r="G12" t="s">
        <v>2114</v>
      </c>
      <c r="I12" s="55" t="s">
        <v>604</v>
      </c>
      <c r="J12" s="42">
        <v>0</v>
      </c>
      <c r="L12" t="s">
        <v>243</v>
      </c>
      <c r="M12" s="80">
        <v>2</v>
      </c>
    </row>
    <row r="13" spans="1:17" x14ac:dyDescent="0.25">
      <c r="A13" t="s">
        <v>2122</v>
      </c>
      <c r="E13">
        <v>15</v>
      </c>
      <c r="G13" t="s">
        <v>2118</v>
      </c>
      <c r="H13" s="55" t="s">
        <v>649</v>
      </c>
      <c r="L13" t="s">
        <v>249</v>
      </c>
      <c r="M13" s="80">
        <v>10</v>
      </c>
    </row>
    <row r="14" spans="1:17" x14ac:dyDescent="0.25">
      <c r="A14" t="s">
        <v>2122</v>
      </c>
      <c r="E14">
        <v>15</v>
      </c>
      <c r="G14" t="s">
        <v>2119</v>
      </c>
      <c r="H14" s="55" t="s">
        <v>649</v>
      </c>
      <c r="L14" t="s">
        <v>249</v>
      </c>
      <c r="M14" s="80">
        <v>10</v>
      </c>
    </row>
    <row r="15" spans="1:17" x14ac:dyDescent="0.25">
      <c r="A15" t="s">
        <v>2122</v>
      </c>
      <c r="E15">
        <v>15</v>
      </c>
      <c r="G15" t="s">
        <v>2120</v>
      </c>
      <c r="H15" s="55" t="s">
        <v>649</v>
      </c>
      <c r="L15" t="s">
        <v>249</v>
      </c>
      <c r="M15" s="80">
        <v>10</v>
      </c>
    </row>
    <row r="16" spans="1:17" x14ac:dyDescent="0.25">
      <c r="A16" t="s">
        <v>2122</v>
      </c>
      <c r="E16">
        <v>15</v>
      </c>
      <c r="G16" t="s">
        <v>2121</v>
      </c>
      <c r="H16" s="55" t="s">
        <v>649</v>
      </c>
      <c r="L16" t="s">
        <v>249</v>
      </c>
      <c r="M16" s="80">
        <v>10</v>
      </c>
    </row>
  </sheetData>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heetViews>
  <sheetFormatPr defaultRowHeight="13.2" x14ac:dyDescent="0.25"/>
  <cols>
    <col min="1" max="1" width="12.33203125" bestFit="1" customWidth="1"/>
    <col min="2" max="2" width="10" bestFit="1" customWidth="1"/>
    <col min="3" max="3" width="8.88671875" bestFit="1" customWidth="1"/>
    <col min="4" max="4" width="15" bestFit="1" customWidth="1"/>
    <col min="5" max="5" width="11.88671875" bestFit="1" customWidth="1"/>
    <col min="6" max="6" width="10.6640625" bestFit="1" customWidth="1"/>
    <col min="7" max="7" width="9.44140625" bestFit="1" customWidth="1"/>
    <col min="8" max="9" width="22.5546875" bestFit="1" customWidth="1"/>
    <col min="10" max="10" width="12.88671875" bestFit="1" customWidth="1"/>
    <col min="11" max="11" width="22.33203125"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s>
  <sheetData>
    <row r="1" spans="1:17" x14ac:dyDescent="0.25">
      <c r="A1" t="s">
        <v>227</v>
      </c>
      <c r="B1" t="s">
        <v>228</v>
      </c>
      <c r="C1" t="s">
        <v>229</v>
      </c>
      <c r="D1" t="s">
        <v>230</v>
      </c>
      <c r="E1" t="s">
        <v>231</v>
      </c>
      <c r="F1" t="s">
        <v>232</v>
      </c>
      <c r="G1" t="s">
        <v>233</v>
      </c>
      <c r="H1" s="55" t="s">
        <v>459</v>
      </c>
      <c r="I1" s="55" t="s">
        <v>460</v>
      </c>
      <c r="J1" s="55" t="s">
        <v>234</v>
      </c>
      <c r="K1" t="s">
        <v>235</v>
      </c>
      <c r="L1" t="s">
        <v>237</v>
      </c>
      <c r="M1" s="55" t="s">
        <v>461</v>
      </c>
      <c r="N1" t="s">
        <v>478</v>
      </c>
      <c r="O1" t="s">
        <v>529</v>
      </c>
      <c r="P1" t="s">
        <v>236</v>
      </c>
      <c r="Q1" t="s">
        <v>457</v>
      </c>
    </row>
    <row r="2" spans="1:17" x14ac:dyDescent="0.25">
      <c r="A2" s="55" t="s">
        <v>2123</v>
      </c>
      <c r="E2">
        <v>6</v>
      </c>
      <c r="G2" t="s">
        <v>2124</v>
      </c>
      <c r="I2">
        <v>12</v>
      </c>
      <c r="J2">
        <v>0</v>
      </c>
      <c r="L2" t="s">
        <v>243</v>
      </c>
      <c r="M2">
        <v>12</v>
      </c>
    </row>
    <row r="3" spans="1:17" x14ac:dyDescent="0.25">
      <c r="A3" s="55" t="s">
        <v>2123</v>
      </c>
      <c r="B3" s="55"/>
      <c r="C3" s="55"/>
      <c r="D3" s="55"/>
      <c r="E3">
        <v>6</v>
      </c>
      <c r="G3" s="55" t="s">
        <v>584</v>
      </c>
      <c r="H3" s="55"/>
      <c r="I3" s="55" t="s">
        <v>570</v>
      </c>
      <c r="J3" s="55" t="s">
        <v>560</v>
      </c>
      <c r="K3" s="55" t="s">
        <v>585</v>
      </c>
      <c r="L3" s="55" t="s">
        <v>243</v>
      </c>
      <c r="M3">
        <v>3</v>
      </c>
      <c r="N3" s="55"/>
      <c r="O3" s="55"/>
      <c r="P3" s="55"/>
    </row>
    <row r="4" spans="1:17" x14ac:dyDescent="0.25">
      <c r="A4" s="55" t="s">
        <v>2123</v>
      </c>
      <c r="E4">
        <v>6</v>
      </c>
      <c r="G4" t="s">
        <v>2125</v>
      </c>
      <c r="H4">
        <v>44</v>
      </c>
      <c r="L4" t="s">
        <v>249</v>
      </c>
      <c r="M4">
        <v>44</v>
      </c>
    </row>
    <row r="5" spans="1:17" x14ac:dyDescent="0.25">
      <c r="A5" s="55" t="s">
        <v>2123</v>
      </c>
      <c r="E5">
        <v>6</v>
      </c>
      <c r="G5" t="s">
        <v>2126</v>
      </c>
      <c r="H5">
        <v>44</v>
      </c>
      <c r="L5" t="s">
        <v>249</v>
      </c>
      <c r="M5">
        <v>44</v>
      </c>
    </row>
    <row r="6" spans="1:17" x14ac:dyDescent="0.25">
      <c r="A6" s="55" t="s">
        <v>2123</v>
      </c>
      <c r="E6">
        <v>6</v>
      </c>
      <c r="G6" t="s">
        <v>2127</v>
      </c>
      <c r="H6">
        <v>44</v>
      </c>
      <c r="L6" t="s">
        <v>249</v>
      </c>
      <c r="M6">
        <v>44</v>
      </c>
    </row>
    <row r="7" spans="1:17" x14ac:dyDescent="0.25">
      <c r="A7" s="55" t="s">
        <v>2123</v>
      </c>
      <c r="E7">
        <v>6</v>
      </c>
      <c r="G7" t="s">
        <v>2128</v>
      </c>
      <c r="H7">
        <v>44</v>
      </c>
      <c r="L7" t="s">
        <v>249</v>
      </c>
      <c r="M7">
        <v>44</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workbookViewId="0">
      <selection activeCell="E14" sqref="E14"/>
    </sheetView>
  </sheetViews>
  <sheetFormatPr defaultRowHeight="13.2" x14ac:dyDescent="0.25"/>
  <cols>
    <col min="1" max="1" width="15.5546875" bestFit="1" customWidth="1"/>
    <col min="2" max="2" width="6.5546875" bestFit="1" customWidth="1"/>
    <col min="3" max="3" width="7.44140625" bestFit="1" customWidth="1"/>
    <col min="4" max="4" width="4.5546875" bestFit="1" customWidth="1"/>
    <col min="5" max="6" width="10.6640625" bestFit="1" customWidth="1"/>
    <col min="7" max="7" width="23.3320312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9.6640625" bestFit="1" customWidth="1"/>
    <col min="15" max="15" width="21" bestFit="1" customWidth="1"/>
    <col min="16" max="16" width="16.6640625" bestFit="1" customWidth="1"/>
    <col min="17" max="17" width="10" bestFit="1" customWidth="1"/>
  </cols>
  <sheetData>
    <row r="1" spans="1:19" x14ac:dyDescent="0.25">
      <c r="A1" t="s">
        <v>227</v>
      </c>
      <c r="B1" t="s">
        <v>228</v>
      </c>
      <c r="C1" t="s">
        <v>229</v>
      </c>
      <c r="D1" t="s">
        <v>230</v>
      </c>
      <c r="E1" t="s">
        <v>231</v>
      </c>
      <c r="F1" t="s">
        <v>232</v>
      </c>
      <c r="G1" t="s">
        <v>233</v>
      </c>
      <c r="H1" s="55" t="s">
        <v>459</v>
      </c>
      <c r="I1" s="55" t="s">
        <v>460</v>
      </c>
      <c r="J1" s="55" t="s">
        <v>234</v>
      </c>
      <c r="K1" t="s">
        <v>235</v>
      </c>
      <c r="L1" t="s">
        <v>237</v>
      </c>
      <c r="M1" s="55" t="s">
        <v>461</v>
      </c>
      <c r="N1" t="s">
        <v>478</v>
      </c>
      <c r="O1" t="s">
        <v>529</v>
      </c>
      <c r="P1" t="s">
        <v>236</v>
      </c>
      <c r="Q1" t="s">
        <v>457</v>
      </c>
    </row>
    <row r="2" spans="1:19" x14ac:dyDescent="0.25">
      <c r="A2" t="s">
        <v>2133</v>
      </c>
      <c r="E2" s="42">
        <v>18</v>
      </c>
      <c r="G2" t="s">
        <v>2135</v>
      </c>
      <c r="H2">
        <v>2</v>
      </c>
      <c r="L2" t="s">
        <v>249</v>
      </c>
      <c r="M2">
        <v>2</v>
      </c>
    </row>
    <row r="3" spans="1:19" x14ac:dyDescent="0.25">
      <c r="A3" t="s">
        <v>2133</v>
      </c>
      <c r="E3" s="42">
        <v>18</v>
      </c>
      <c r="G3" t="s">
        <v>2129</v>
      </c>
      <c r="H3">
        <v>50</v>
      </c>
      <c r="L3" t="s">
        <v>249</v>
      </c>
      <c r="M3">
        <v>50</v>
      </c>
    </row>
    <row r="4" spans="1:19" s="40" customFormat="1" x14ac:dyDescent="0.25">
      <c r="A4" t="s">
        <v>2133</v>
      </c>
      <c r="B4" s="41"/>
      <c r="C4" s="41"/>
      <c r="D4" s="41"/>
      <c r="E4" s="42">
        <v>18</v>
      </c>
      <c r="F4" s="42"/>
      <c r="G4" t="s">
        <v>2139</v>
      </c>
      <c r="H4" s="42">
        <v>20</v>
      </c>
      <c r="I4" s="42"/>
      <c r="J4" s="42"/>
      <c r="K4" s="41"/>
      <c r="L4" s="41" t="s">
        <v>249</v>
      </c>
      <c r="M4" s="42">
        <v>20</v>
      </c>
      <c r="N4" s="51"/>
      <c r="O4" s="51"/>
      <c r="P4" s="42"/>
      <c r="Q4" s="47"/>
      <c r="R4" s="43"/>
      <c r="S4" s="42"/>
    </row>
    <row r="5" spans="1:19" s="40" customFormat="1" x14ac:dyDescent="0.25">
      <c r="A5" t="s">
        <v>2133</v>
      </c>
      <c r="B5" s="41"/>
      <c r="C5" s="41"/>
      <c r="D5" s="41"/>
      <c r="E5" s="42">
        <v>18</v>
      </c>
      <c r="F5" s="42"/>
      <c r="G5" t="s">
        <v>2138</v>
      </c>
      <c r="H5" s="42">
        <v>20</v>
      </c>
      <c r="I5" s="42"/>
      <c r="J5" s="42"/>
      <c r="K5" s="41"/>
      <c r="L5" s="41" t="s">
        <v>249</v>
      </c>
      <c r="M5" s="42">
        <v>20</v>
      </c>
      <c r="N5" s="51"/>
      <c r="O5" s="51"/>
      <c r="P5" s="42"/>
      <c r="Q5" s="47"/>
      <c r="R5" s="43"/>
      <c r="S5" s="42"/>
    </row>
    <row r="6" spans="1:19" s="40" customFormat="1" x14ac:dyDescent="0.25">
      <c r="A6" t="s">
        <v>2133</v>
      </c>
      <c r="B6" s="41"/>
      <c r="C6" s="41"/>
      <c r="D6" s="41"/>
      <c r="E6" s="42">
        <v>18</v>
      </c>
      <c r="F6" s="42"/>
      <c r="G6" s="41" t="s">
        <v>241</v>
      </c>
      <c r="H6" s="42"/>
      <c r="I6" s="42">
        <v>7</v>
      </c>
      <c r="J6" s="42">
        <v>0</v>
      </c>
      <c r="K6" s="41" t="s">
        <v>242</v>
      </c>
      <c r="L6" s="41" t="s">
        <v>243</v>
      </c>
      <c r="M6" s="42">
        <f t="shared" ref="M6:M7" si="0">IF(L6="A",H6,I6)</f>
        <v>7</v>
      </c>
      <c r="N6" s="51"/>
      <c r="O6" s="51"/>
      <c r="P6" s="42"/>
      <c r="Q6" s="47"/>
      <c r="R6" s="43"/>
      <c r="S6" s="42"/>
    </row>
    <row r="7" spans="1:19" s="40" customFormat="1" x14ac:dyDescent="0.25">
      <c r="A7" t="s">
        <v>2133</v>
      </c>
      <c r="B7" s="41"/>
      <c r="C7" s="41"/>
      <c r="D7" s="41"/>
      <c r="E7" s="42">
        <v>18</v>
      </c>
      <c r="F7" s="42"/>
      <c r="G7" s="41" t="s">
        <v>244</v>
      </c>
      <c r="H7" s="42"/>
      <c r="I7" s="42">
        <v>3</v>
      </c>
      <c r="J7" s="42">
        <v>0</v>
      </c>
      <c r="K7" s="41" t="s">
        <v>245</v>
      </c>
      <c r="L7" s="41" t="s">
        <v>243</v>
      </c>
      <c r="M7" s="42">
        <f t="shared" si="0"/>
        <v>3</v>
      </c>
      <c r="N7" s="51"/>
      <c r="O7" s="51"/>
      <c r="P7" s="42"/>
      <c r="Q7" s="47"/>
      <c r="R7" s="43"/>
      <c r="S7" s="42"/>
    </row>
    <row r="8" spans="1:19" x14ac:dyDescent="0.25">
      <c r="A8" t="s">
        <v>2133</v>
      </c>
      <c r="E8" s="42">
        <v>18</v>
      </c>
      <c r="G8" t="s">
        <v>2130</v>
      </c>
      <c r="I8">
        <v>20</v>
      </c>
      <c r="J8">
        <v>0</v>
      </c>
      <c r="L8" t="s">
        <v>243</v>
      </c>
      <c r="M8">
        <v>20</v>
      </c>
    </row>
    <row r="9" spans="1:19" s="40" customFormat="1" x14ac:dyDescent="0.25">
      <c r="A9" t="s">
        <v>2133</v>
      </c>
      <c r="B9" s="41"/>
      <c r="C9" s="41"/>
      <c r="D9" s="41"/>
      <c r="E9" s="42">
        <v>18</v>
      </c>
      <c r="F9" s="42"/>
      <c r="G9" t="s">
        <v>2136</v>
      </c>
      <c r="H9" s="42"/>
      <c r="I9" s="42">
        <v>20</v>
      </c>
      <c r="J9" s="42">
        <v>0</v>
      </c>
      <c r="K9" s="41"/>
      <c r="L9" s="41" t="s">
        <v>243</v>
      </c>
      <c r="M9" s="42">
        <v>20</v>
      </c>
      <c r="N9" s="51"/>
      <c r="O9" s="51"/>
      <c r="P9" s="42"/>
      <c r="Q9" s="47"/>
      <c r="R9" s="43"/>
      <c r="S9" s="42"/>
    </row>
    <row r="10" spans="1:19" s="40" customFormat="1" x14ac:dyDescent="0.25">
      <c r="A10" t="s">
        <v>2133</v>
      </c>
      <c r="B10" s="41"/>
      <c r="C10" s="41"/>
      <c r="D10" s="41"/>
      <c r="E10" s="42">
        <v>18</v>
      </c>
      <c r="F10" s="42"/>
      <c r="G10" t="s">
        <v>2137</v>
      </c>
      <c r="H10" s="42"/>
      <c r="I10" s="42">
        <v>20</v>
      </c>
      <c r="J10" s="42">
        <v>0</v>
      </c>
      <c r="K10" s="41"/>
      <c r="L10" s="41" t="s">
        <v>243</v>
      </c>
      <c r="M10" s="42">
        <v>20</v>
      </c>
      <c r="N10" s="51"/>
      <c r="O10" s="51"/>
      <c r="P10" s="42"/>
      <c r="Q10" s="47"/>
      <c r="R10" s="43"/>
      <c r="S10" s="42"/>
    </row>
    <row r="11" spans="1:19" s="40" customFormat="1" x14ac:dyDescent="0.25">
      <c r="A11" t="s">
        <v>2133</v>
      </c>
      <c r="B11" s="41"/>
      <c r="C11" s="41"/>
      <c r="D11" s="41"/>
      <c r="E11" s="42">
        <v>18</v>
      </c>
      <c r="F11" s="42"/>
      <c r="G11" t="s">
        <v>2141</v>
      </c>
      <c r="H11" s="42">
        <v>30</v>
      </c>
      <c r="I11" s="42"/>
      <c r="J11" s="42"/>
      <c r="K11" s="41"/>
      <c r="L11" s="41" t="s">
        <v>249</v>
      </c>
      <c r="M11" s="42">
        <v>30</v>
      </c>
      <c r="N11" s="51"/>
      <c r="O11" s="51"/>
      <c r="P11" s="42"/>
      <c r="Q11" s="47"/>
      <c r="R11" s="43"/>
      <c r="S11" s="42"/>
    </row>
    <row r="12" spans="1:19" s="40" customFormat="1" x14ac:dyDescent="0.25">
      <c r="A12" t="s">
        <v>2133</v>
      </c>
      <c r="B12" s="41"/>
      <c r="C12" s="41"/>
      <c r="D12" s="41"/>
      <c r="E12" s="42">
        <v>18</v>
      </c>
      <c r="F12" s="42"/>
      <c r="G12" t="s">
        <v>2145</v>
      </c>
      <c r="H12" s="42">
        <v>20</v>
      </c>
      <c r="I12" s="42"/>
      <c r="J12" s="42"/>
      <c r="K12" s="41"/>
      <c r="L12" s="41" t="s">
        <v>249</v>
      </c>
      <c r="M12" s="42">
        <v>20</v>
      </c>
      <c r="N12" s="51"/>
      <c r="O12" s="51"/>
      <c r="P12" s="42"/>
      <c r="Q12" s="47"/>
      <c r="R12" s="43"/>
      <c r="S12" s="42"/>
    </row>
    <row r="13" spans="1:19" ht="12" customHeight="1" x14ac:dyDescent="0.25">
      <c r="A13" t="s">
        <v>2133</v>
      </c>
      <c r="E13" s="42">
        <v>18</v>
      </c>
      <c r="G13" t="s">
        <v>2131</v>
      </c>
      <c r="H13">
        <v>20</v>
      </c>
      <c r="L13" t="s">
        <v>249</v>
      </c>
      <c r="M13">
        <v>20</v>
      </c>
    </row>
    <row r="14" spans="1:19" ht="12" customHeight="1" x14ac:dyDescent="0.25">
      <c r="A14" t="s">
        <v>2133</v>
      </c>
      <c r="E14" s="42">
        <v>18</v>
      </c>
      <c r="G14" t="s">
        <v>2146</v>
      </c>
      <c r="H14" s="42">
        <v>20</v>
      </c>
      <c r="L14" s="41" t="s">
        <v>249</v>
      </c>
      <c r="M14" s="42">
        <v>20</v>
      </c>
    </row>
    <row r="15" spans="1:19" ht="12" customHeight="1" x14ac:dyDescent="0.25">
      <c r="A15" t="s">
        <v>2133</v>
      </c>
      <c r="E15" s="42">
        <v>18</v>
      </c>
      <c r="G15" t="s">
        <v>2147</v>
      </c>
      <c r="H15" s="42">
        <v>20</v>
      </c>
      <c r="L15" s="41" t="s">
        <v>249</v>
      </c>
      <c r="M15" s="42">
        <v>20</v>
      </c>
    </row>
    <row r="16" spans="1:19" x14ac:dyDescent="0.25">
      <c r="A16" t="s">
        <v>2133</v>
      </c>
      <c r="E16" s="42">
        <v>18</v>
      </c>
      <c r="G16" t="s">
        <v>2140</v>
      </c>
      <c r="H16">
        <v>20</v>
      </c>
      <c r="L16" t="s">
        <v>249</v>
      </c>
      <c r="M16">
        <v>20</v>
      </c>
    </row>
    <row r="17" spans="1:13" x14ac:dyDescent="0.25">
      <c r="A17" t="s">
        <v>2133</v>
      </c>
      <c r="E17" s="42">
        <v>18</v>
      </c>
      <c r="G17" t="s">
        <v>2132</v>
      </c>
      <c r="H17">
        <v>250</v>
      </c>
      <c r="L17" t="s">
        <v>249</v>
      </c>
      <c r="M17">
        <v>250</v>
      </c>
    </row>
    <row r="18" spans="1:13" x14ac:dyDescent="0.25">
      <c r="A18" t="s">
        <v>2133</v>
      </c>
      <c r="E18" s="42">
        <v>18</v>
      </c>
      <c r="G18" t="s">
        <v>2142</v>
      </c>
      <c r="H18">
        <v>1</v>
      </c>
      <c r="L18" t="s">
        <v>249</v>
      </c>
      <c r="M18">
        <v>1</v>
      </c>
    </row>
    <row r="19" spans="1:13" x14ac:dyDescent="0.25">
      <c r="A19" t="s">
        <v>2133</v>
      </c>
      <c r="E19" s="42">
        <v>18</v>
      </c>
      <c r="G19" t="s">
        <v>2134</v>
      </c>
      <c r="I19">
        <v>38</v>
      </c>
      <c r="J19">
        <v>30</v>
      </c>
      <c r="L19" t="s">
        <v>243</v>
      </c>
      <c r="M19">
        <v>38</v>
      </c>
    </row>
    <row r="23" spans="1:13" x14ac:dyDescent="0.25">
      <c r="I23" s="60"/>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K3" sqref="K3"/>
    </sheetView>
  </sheetViews>
  <sheetFormatPr defaultRowHeight="13.2" x14ac:dyDescent="0.25"/>
  <cols>
    <col min="9" max="9" width="22.88671875" customWidth="1"/>
    <col min="10" max="10" width="17" customWidth="1"/>
  </cols>
  <sheetData>
    <row r="1" spans="1:17" x14ac:dyDescent="0.25">
      <c r="A1" t="s">
        <v>227</v>
      </c>
      <c r="B1" t="s">
        <v>228</v>
      </c>
      <c r="C1" t="s">
        <v>229</v>
      </c>
      <c r="D1" t="s">
        <v>230</v>
      </c>
      <c r="E1" t="s">
        <v>231</v>
      </c>
      <c r="F1" t="s">
        <v>232</v>
      </c>
      <c r="G1" t="s">
        <v>233</v>
      </c>
      <c r="H1" s="55" t="s">
        <v>459</v>
      </c>
      <c r="I1" s="55" t="s">
        <v>460</v>
      </c>
      <c r="J1" s="55" t="s">
        <v>234</v>
      </c>
      <c r="K1" t="s">
        <v>235</v>
      </c>
      <c r="L1" t="s">
        <v>237</v>
      </c>
      <c r="M1" s="55" t="s">
        <v>461</v>
      </c>
      <c r="N1" t="s">
        <v>478</v>
      </c>
      <c r="O1" t="s">
        <v>529</v>
      </c>
      <c r="P1" t="s">
        <v>236</v>
      </c>
      <c r="Q1" t="s">
        <v>457</v>
      </c>
    </row>
    <row r="2" spans="1:17" x14ac:dyDescent="0.25">
      <c r="A2" t="s">
        <v>2143</v>
      </c>
      <c r="E2" s="42">
        <v>2</v>
      </c>
      <c r="G2" t="s">
        <v>2144</v>
      </c>
      <c r="H2">
        <v>12</v>
      </c>
      <c r="L2" t="s">
        <v>249</v>
      </c>
      <c r="M2">
        <v>12</v>
      </c>
    </row>
    <row r="3" spans="1:17" x14ac:dyDescent="0.25">
      <c r="A3" t="s">
        <v>2143</v>
      </c>
      <c r="E3">
        <v>2</v>
      </c>
      <c r="G3" t="s">
        <v>2135</v>
      </c>
      <c r="H3">
        <v>2</v>
      </c>
      <c r="I3">
        <v>2</v>
      </c>
      <c r="J3">
        <v>0</v>
      </c>
      <c r="L3" t="s">
        <v>243</v>
      </c>
      <c r="M3">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Q1" sqref="A1:Q1"/>
    </sheetView>
  </sheetViews>
  <sheetFormatPr defaultRowHeight="13.2" x14ac:dyDescent="0.25"/>
  <cols>
    <col min="1" max="1" width="7.5546875" bestFit="1" customWidth="1"/>
    <col min="2" max="2" width="10" bestFit="1" customWidth="1"/>
    <col min="3" max="3" width="8.88671875" bestFit="1" customWidth="1"/>
    <col min="4" max="4" width="15" bestFit="1" customWidth="1"/>
    <col min="5" max="5" width="11.88671875" bestFit="1" customWidth="1"/>
    <col min="6" max="6" width="10.6640625" bestFit="1" customWidth="1"/>
    <col min="7" max="7" width="10.88671875" bestFit="1" customWidth="1"/>
    <col min="8" max="9" width="22.5546875" bestFit="1" customWidth="1"/>
    <col min="10" max="10" width="12.88671875" bestFit="1" customWidth="1"/>
    <col min="11" max="11" width="24.6640625" bestFit="1" customWidth="1"/>
    <col min="12" max="12" width="10" bestFit="1" customWidth="1"/>
    <col min="13" max="13" width="7.33203125" bestFit="1" customWidth="1"/>
    <col min="14" max="14" width="10.5546875" bestFit="1" customWidth="1"/>
    <col min="15" max="15" width="23.6640625" bestFit="1" customWidth="1"/>
    <col min="16" max="16" width="21" bestFit="1" customWidth="1"/>
    <col min="17" max="17" width="27.8867187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52.8" x14ac:dyDescent="0.25">
      <c r="A2" s="55" t="s">
        <v>25</v>
      </c>
      <c r="B2" s="55" t="s">
        <v>238</v>
      </c>
      <c r="C2" s="55" t="s">
        <v>623</v>
      </c>
      <c r="D2" s="55" t="s">
        <v>624</v>
      </c>
      <c r="E2">
        <v>7</v>
      </c>
      <c r="F2">
        <v>68</v>
      </c>
      <c r="G2" s="55" t="s">
        <v>241</v>
      </c>
      <c r="H2" s="55"/>
      <c r="I2" s="55" t="s">
        <v>569</v>
      </c>
      <c r="J2" s="55" t="s">
        <v>560</v>
      </c>
      <c r="K2" s="55" t="s">
        <v>242</v>
      </c>
      <c r="L2" s="55" t="s">
        <v>243</v>
      </c>
      <c r="M2">
        <v>7</v>
      </c>
      <c r="N2" s="55" t="s">
        <v>530</v>
      </c>
      <c r="O2" s="55" t="s">
        <v>526</v>
      </c>
      <c r="P2" s="42" t="s">
        <v>430</v>
      </c>
      <c r="Q2" s="59" t="s">
        <v>2096</v>
      </c>
    </row>
    <row r="3" spans="1:18" x14ac:dyDescent="0.25">
      <c r="A3" s="55" t="s">
        <v>25</v>
      </c>
      <c r="B3" s="55" t="s">
        <v>238</v>
      </c>
      <c r="C3" s="55" t="s">
        <v>623</v>
      </c>
      <c r="D3" s="55" t="s">
        <v>624</v>
      </c>
      <c r="E3">
        <v>7</v>
      </c>
      <c r="F3">
        <v>68</v>
      </c>
      <c r="G3" s="55" t="s">
        <v>244</v>
      </c>
      <c r="H3" s="55"/>
      <c r="I3" s="55" t="s">
        <v>570</v>
      </c>
      <c r="J3" s="55" t="s">
        <v>560</v>
      </c>
      <c r="K3" s="55" t="s">
        <v>245</v>
      </c>
      <c r="L3" s="55" t="s">
        <v>243</v>
      </c>
      <c r="M3">
        <v>3</v>
      </c>
      <c r="N3" s="55" t="s">
        <v>530</v>
      </c>
      <c r="O3" s="55" t="s">
        <v>526</v>
      </c>
      <c r="P3" s="42" t="s">
        <v>431</v>
      </c>
      <c r="Q3" s="55" t="s">
        <v>873</v>
      </c>
    </row>
    <row r="4" spans="1:18" x14ac:dyDescent="0.25">
      <c r="A4" s="55" t="s">
        <v>25</v>
      </c>
      <c r="B4" s="55" t="s">
        <v>238</v>
      </c>
      <c r="C4" s="55" t="s">
        <v>623</v>
      </c>
      <c r="D4" s="55" t="s">
        <v>624</v>
      </c>
      <c r="E4">
        <v>7</v>
      </c>
      <c r="F4">
        <v>68</v>
      </c>
      <c r="G4" s="55" t="s">
        <v>584</v>
      </c>
      <c r="H4" s="55"/>
      <c r="I4" s="55" t="s">
        <v>570</v>
      </c>
      <c r="J4" s="55" t="s">
        <v>560</v>
      </c>
      <c r="K4" s="55" t="s">
        <v>585</v>
      </c>
      <c r="L4" s="55" t="s">
        <v>243</v>
      </c>
      <c r="M4">
        <v>3</v>
      </c>
      <c r="N4" s="55" t="s">
        <v>530</v>
      </c>
      <c r="O4" s="55" t="s">
        <v>527</v>
      </c>
      <c r="P4" s="55" t="s">
        <v>607</v>
      </c>
    </row>
    <row r="5" spans="1:18" ht="39.6" x14ac:dyDescent="0.25">
      <c r="A5" s="55" t="s">
        <v>25</v>
      </c>
      <c r="B5" s="55" t="s">
        <v>238</v>
      </c>
      <c r="C5" s="55" t="s">
        <v>623</v>
      </c>
      <c r="D5" s="55" t="s">
        <v>624</v>
      </c>
      <c r="E5">
        <v>7</v>
      </c>
      <c r="F5">
        <v>68</v>
      </c>
      <c r="G5" s="55" t="s">
        <v>625</v>
      </c>
      <c r="H5" s="55" t="s">
        <v>571</v>
      </c>
      <c r="I5" s="55"/>
      <c r="J5" s="55"/>
      <c r="K5" s="55" t="s">
        <v>626</v>
      </c>
      <c r="L5" s="55" t="s">
        <v>249</v>
      </c>
      <c r="M5">
        <v>1</v>
      </c>
      <c r="N5" s="55" t="s">
        <v>530</v>
      </c>
      <c r="O5" s="55" t="s">
        <v>526</v>
      </c>
      <c r="P5" t="s">
        <v>631</v>
      </c>
      <c r="Q5" s="60" t="s">
        <v>632</v>
      </c>
    </row>
    <row r="6" spans="1:18" ht="52.8" x14ac:dyDescent="0.25">
      <c r="A6" s="55" t="s">
        <v>25</v>
      </c>
      <c r="B6" s="55" t="s">
        <v>238</v>
      </c>
      <c r="C6" s="55" t="s">
        <v>623</v>
      </c>
      <c r="D6" s="55" t="s">
        <v>624</v>
      </c>
      <c r="E6">
        <v>7</v>
      </c>
      <c r="F6">
        <v>68</v>
      </c>
      <c r="G6" s="55" t="s">
        <v>537</v>
      </c>
      <c r="H6" s="55" t="s">
        <v>630</v>
      </c>
      <c r="I6" s="55"/>
      <c r="J6" s="55"/>
      <c r="K6" s="55" t="s">
        <v>627</v>
      </c>
      <c r="L6" s="55" t="s">
        <v>249</v>
      </c>
      <c r="M6">
        <v>44</v>
      </c>
      <c r="N6" s="55" t="s">
        <v>530</v>
      </c>
      <c r="O6" s="55" t="s">
        <v>608</v>
      </c>
      <c r="P6" s="55" t="s">
        <v>633</v>
      </c>
      <c r="Q6" s="59" t="s">
        <v>610</v>
      </c>
    </row>
    <row r="7" spans="1:18" x14ac:dyDescent="0.25">
      <c r="A7" s="55" t="s">
        <v>25</v>
      </c>
      <c r="B7" s="55" t="s">
        <v>238</v>
      </c>
      <c r="C7" s="55" t="s">
        <v>623</v>
      </c>
      <c r="D7" s="55" t="s">
        <v>624</v>
      </c>
      <c r="E7">
        <v>7</v>
      </c>
      <c r="F7">
        <v>68</v>
      </c>
      <c r="G7" s="55" t="s">
        <v>628</v>
      </c>
      <c r="H7" s="55"/>
      <c r="I7" s="55" t="s">
        <v>605</v>
      </c>
      <c r="J7" s="55" t="s">
        <v>560</v>
      </c>
      <c r="K7" s="55" t="s">
        <v>601</v>
      </c>
      <c r="L7" s="55" t="s">
        <v>243</v>
      </c>
      <c r="M7">
        <v>11</v>
      </c>
      <c r="N7" s="55" t="s">
        <v>531</v>
      </c>
      <c r="O7" s="55" t="s">
        <v>635</v>
      </c>
      <c r="P7" s="55" t="s">
        <v>621</v>
      </c>
      <c r="Q7" t="s">
        <v>634</v>
      </c>
    </row>
    <row r="8" spans="1:18" x14ac:dyDescent="0.25">
      <c r="A8" s="55" t="s">
        <v>25</v>
      </c>
      <c r="B8" s="55" t="s">
        <v>238</v>
      </c>
      <c r="C8" s="55" t="s">
        <v>623</v>
      </c>
      <c r="D8" s="55" t="s">
        <v>624</v>
      </c>
      <c r="E8">
        <v>7</v>
      </c>
      <c r="F8">
        <v>68</v>
      </c>
      <c r="G8" s="55" t="s">
        <v>629</v>
      </c>
      <c r="H8" s="55" t="s">
        <v>606</v>
      </c>
      <c r="I8" s="55"/>
      <c r="J8" s="55"/>
      <c r="K8" s="55" t="s">
        <v>603</v>
      </c>
      <c r="L8" s="55" t="s">
        <v>249</v>
      </c>
      <c r="M8">
        <v>9</v>
      </c>
      <c r="N8" t="s">
        <v>531</v>
      </c>
      <c r="O8" s="55" t="s">
        <v>635</v>
      </c>
      <c r="P8" s="55" t="s">
        <v>622</v>
      </c>
      <c r="Q8" t="s">
        <v>634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I1" workbookViewId="0">
      <selection activeCell="P4" sqref="P4"/>
    </sheetView>
  </sheetViews>
  <sheetFormatPr defaultRowHeight="13.2" x14ac:dyDescent="0.25"/>
  <cols>
    <col min="1" max="1" width="7.5546875" bestFit="1" customWidth="1"/>
    <col min="2" max="2" width="10" bestFit="1" customWidth="1"/>
    <col min="3" max="3" width="8.88671875" bestFit="1" customWidth="1"/>
    <col min="4" max="4" width="29.33203125" bestFit="1" customWidth="1"/>
    <col min="5" max="5" width="11.88671875" bestFit="1" customWidth="1"/>
    <col min="6" max="6" width="10.6640625" bestFit="1" customWidth="1"/>
    <col min="7" max="7" width="7.88671875" bestFit="1" customWidth="1"/>
    <col min="8" max="9" width="22.5546875" bestFit="1" customWidth="1"/>
    <col min="10" max="10" width="12.88671875" bestFit="1" customWidth="1"/>
    <col min="11" max="11" width="19.33203125" bestFit="1" customWidth="1"/>
    <col min="12" max="12" width="10" bestFit="1" customWidth="1"/>
    <col min="13" max="13" width="7.33203125" bestFit="1" customWidth="1"/>
    <col min="14" max="14" width="10.5546875" bestFit="1" customWidth="1"/>
    <col min="15" max="15" width="23.6640625" bestFit="1" customWidth="1"/>
    <col min="16" max="16" width="33.109375" bestFit="1" customWidth="1"/>
    <col min="17" max="17" width="27.88671875" bestFit="1"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66" x14ac:dyDescent="0.25">
      <c r="A2" s="55" t="s">
        <v>28</v>
      </c>
      <c r="B2" s="55" t="s">
        <v>238</v>
      </c>
      <c r="C2" s="55" t="s">
        <v>636</v>
      </c>
      <c r="D2" s="55" t="s">
        <v>637</v>
      </c>
      <c r="E2">
        <v>10</v>
      </c>
      <c r="F2">
        <v>63</v>
      </c>
      <c r="G2" s="55" t="s">
        <v>241</v>
      </c>
      <c r="H2" s="55"/>
      <c r="I2" s="55" t="s">
        <v>569</v>
      </c>
      <c r="J2" s="55" t="s">
        <v>560</v>
      </c>
      <c r="K2" s="55" t="s">
        <v>242</v>
      </c>
      <c r="L2" s="55" t="s">
        <v>243</v>
      </c>
      <c r="M2">
        <v>7</v>
      </c>
      <c r="N2" t="s">
        <v>530</v>
      </c>
      <c r="O2" s="55" t="s">
        <v>526</v>
      </c>
      <c r="P2" s="42" t="s">
        <v>430</v>
      </c>
      <c r="Q2" s="63" t="s">
        <v>876</v>
      </c>
    </row>
    <row r="3" spans="1:18" x14ac:dyDescent="0.25">
      <c r="A3" s="55" t="s">
        <v>28</v>
      </c>
      <c r="B3" s="55" t="s">
        <v>238</v>
      </c>
      <c r="C3" s="55" t="s">
        <v>636</v>
      </c>
      <c r="D3" s="55" t="s">
        <v>637</v>
      </c>
      <c r="E3">
        <v>10</v>
      </c>
      <c r="F3">
        <v>63</v>
      </c>
      <c r="G3" s="55" t="s">
        <v>244</v>
      </c>
      <c r="H3" s="55"/>
      <c r="I3" s="55" t="s">
        <v>570</v>
      </c>
      <c r="J3" s="55" t="s">
        <v>560</v>
      </c>
      <c r="K3" s="55" t="s">
        <v>245</v>
      </c>
      <c r="L3" s="55" t="s">
        <v>243</v>
      </c>
      <c r="M3">
        <v>3</v>
      </c>
      <c r="N3" t="s">
        <v>530</v>
      </c>
      <c r="O3" s="55" t="s">
        <v>526</v>
      </c>
      <c r="P3" s="42" t="s">
        <v>431</v>
      </c>
      <c r="Q3" t="s">
        <v>873</v>
      </c>
    </row>
    <row r="4" spans="1:18" x14ac:dyDescent="0.25">
      <c r="A4" s="55" t="s">
        <v>28</v>
      </c>
      <c r="B4" s="55" t="s">
        <v>238</v>
      </c>
      <c r="C4" s="55" t="s">
        <v>636</v>
      </c>
      <c r="D4" s="55" t="s">
        <v>637</v>
      </c>
      <c r="E4">
        <v>10</v>
      </c>
      <c r="F4">
        <v>63</v>
      </c>
      <c r="G4" s="55" t="s">
        <v>638</v>
      </c>
      <c r="H4" s="55"/>
      <c r="I4" s="55" t="s">
        <v>570</v>
      </c>
      <c r="J4" s="55" t="s">
        <v>560</v>
      </c>
      <c r="K4" s="55" t="s">
        <v>639</v>
      </c>
      <c r="L4" s="55" t="s">
        <v>243</v>
      </c>
      <c r="M4">
        <v>3</v>
      </c>
      <c r="N4" s="55" t="s">
        <v>530</v>
      </c>
      <c r="O4" s="55" t="s">
        <v>526</v>
      </c>
      <c r="P4" s="55" t="s">
        <v>654</v>
      </c>
    </row>
    <row r="5" spans="1:18" x14ac:dyDescent="0.25">
      <c r="A5" s="55" t="s">
        <v>28</v>
      </c>
      <c r="B5" s="55" t="s">
        <v>238</v>
      </c>
      <c r="C5" s="55" t="s">
        <v>636</v>
      </c>
      <c r="D5" s="55" t="s">
        <v>637</v>
      </c>
      <c r="E5">
        <v>10</v>
      </c>
      <c r="F5">
        <v>63</v>
      </c>
      <c r="G5" s="55" t="s">
        <v>640</v>
      </c>
      <c r="H5" s="55" t="s">
        <v>647</v>
      </c>
      <c r="I5" s="55"/>
      <c r="J5" s="55"/>
      <c r="K5" s="55" t="s">
        <v>254</v>
      </c>
      <c r="L5" s="55" t="s">
        <v>249</v>
      </c>
      <c r="M5">
        <v>36</v>
      </c>
      <c r="N5" t="s">
        <v>530</v>
      </c>
      <c r="O5" s="55" t="s">
        <v>527</v>
      </c>
      <c r="P5" s="55" t="s">
        <v>650</v>
      </c>
    </row>
    <row r="6" spans="1:18" x14ac:dyDescent="0.25">
      <c r="A6" s="55" t="s">
        <v>28</v>
      </c>
      <c r="B6" s="55" t="s">
        <v>238</v>
      </c>
      <c r="C6" s="55" t="s">
        <v>636</v>
      </c>
      <c r="D6" s="55" t="s">
        <v>637</v>
      </c>
      <c r="E6">
        <v>10</v>
      </c>
      <c r="F6">
        <v>63</v>
      </c>
      <c r="G6" s="55" t="s">
        <v>641</v>
      </c>
      <c r="H6" s="55" t="s">
        <v>648</v>
      </c>
      <c r="I6" s="55"/>
      <c r="J6" s="55"/>
      <c r="K6" s="55" t="s">
        <v>247</v>
      </c>
      <c r="L6" s="55" t="s">
        <v>249</v>
      </c>
      <c r="M6">
        <v>8</v>
      </c>
      <c r="N6" t="s">
        <v>530</v>
      </c>
      <c r="O6" s="55" t="s">
        <v>526</v>
      </c>
      <c r="P6" s="41" t="s">
        <v>248</v>
      </c>
    </row>
    <row r="7" spans="1:18" x14ac:dyDescent="0.25">
      <c r="A7" s="55" t="s">
        <v>28</v>
      </c>
      <c r="B7" s="55" t="s">
        <v>238</v>
      </c>
      <c r="C7" s="55" t="s">
        <v>636</v>
      </c>
      <c r="D7" s="55" t="s">
        <v>637</v>
      </c>
      <c r="E7">
        <v>10</v>
      </c>
      <c r="F7">
        <v>63</v>
      </c>
      <c r="G7" s="55" t="s">
        <v>642</v>
      </c>
      <c r="H7" s="55" t="s">
        <v>571</v>
      </c>
      <c r="I7" s="55"/>
      <c r="J7" s="55"/>
      <c r="K7" s="55" t="s">
        <v>251</v>
      </c>
      <c r="L7" s="55" t="s">
        <v>249</v>
      </c>
      <c r="M7">
        <v>1</v>
      </c>
      <c r="N7" t="s">
        <v>530</v>
      </c>
      <c r="O7" s="55" t="s">
        <v>526</v>
      </c>
      <c r="P7" s="41" t="s">
        <v>252</v>
      </c>
    </row>
    <row r="8" spans="1:18" x14ac:dyDescent="0.25">
      <c r="A8" s="55" t="s">
        <v>28</v>
      </c>
      <c r="B8" s="55" t="s">
        <v>238</v>
      </c>
      <c r="C8" s="55" t="s">
        <v>636</v>
      </c>
      <c r="D8" s="55" t="s">
        <v>637</v>
      </c>
      <c r="E8">
        <v>10</v>
      </c>
      <c r="F8">
        <v>63</v>
      </c>
      <c r="G8" s="55" t="s">
        <v>643</v>
      </c>
      <c r="H8" s="55"/>
      <c r="I8" s="55" t="s">
        <v>604</v>
      </c>
      <c r="J8" s="55" t="s">
        <v>560</v>
      </c>
      <c r="K8" s="55" t="s">
        <v>266</v>
      </c>
      <c r="L8" s="55" t="s">
        <v>243</v>
      </c>
      <c r="M8">
        <v>2</v>
      </c>
      <c r="N8" s="55" t="s">
        <v>531</v>
      </c>
      <c r="O8" s="55" t="s">
        <v>526</v>
      </c>
      <c r="P8" s="41" t="s">
        <v>481</v>
      </c>
    </row>
    <row r="9" spans="1:18" x14ac:dyDescent="0.25">
      <c r="A9" s="55" t="s">
        <v>28</v>
      </c>
      <c r="B9" s="55" t="s">
        <v>238</v>
      </c>
      <c r="C9" s="55" t="s">
        <v>636</v>
      </c>
      <c r="D9" s="55" t="s">
        <v>637</v>
      </c>
      <c r="E9">
        <v>10</v>
      </c>
      <c r="F9">
        <v>63</v>
      </c>
      <c r="G9" s="55" t="s">
        <v>644</v>
      </c>
      <c r="H9" s="55"/>
      <c r="I9" s="55" t="s">
        <v>649</v>
      </c>
      <c r="J9" s="55" t="s">
        <v>560</v>
      </c>
      <c r="K9" s="55" t="s">
        <v>264</v>
      </c>
      <c r="L9" s="55" t="s">
        <v>243</v>
      </c>
      <c r="M9">
        <v>10</v>
      </c>
      <c r="N9" s="55" t="s">
        <v>531</v>
      </c>
      <c r="O9" s="55" t="s">
        <v>527</v>
      </c>
      <c r="P9" s="42" t="s">
        <v>480</v>
      </c>
    </row>
    <row r="10" spans="1:18" x14ac:dyDescent="0.25">
      <c r="A10" s="55" t="s">
        <v>28</v>
      </c>
      <c r="B10" s="55" t="s">
        <v>238</v>
      </c>
      <c r="C10" s="55" t="s">
        <v>636</v>
      </c>
      <c r="D10" s="55" t="s">
        <v>637</v>
      </c>
      <c r="E10">
        <v>10</v>
      </c>
      <c r="F10">
        <v>63</v>
      </c>
      <c r="G10" s="55" t="s">
        <v>645</v>
      </c>
      <c r="H10" s="55" t="s">
        <v>571</v>
      </c>
      <c r="I10" s="55"/>
      <c r="J10" s="55"/>
      <c r="K10" s="55" t="s">
        <v>646</v>
      </c>
      <c r="L10" s="55" t="s">
        <v>249</v>
      </c>
      <c r="M10">
        <v>1</v>
      </c>
      <c r="N10" t="s">
        <v>530</v>
      </c>
      <c r="O10" s="55" t="s">
        <v>527</v>
      </c>
      <c r="P10" s="55" t="s">
        <v>651</v>
      </c>
      <c r="Q10" s="55" t="s">
        <v>652</v>
      </c>
    </row>
    <row r="11" spans="1:18" x14ac:dyDescent="0.25">
      <c r="A11" s="55" t="s">
        <v>28</v>
      </c>
      <c r="B11" s="55" t="s">
        <v>238</v>
      </c>
      <c r="C11" s="55" t="s">
        <v>636</v>
      </c>
      <c r="D11" s="55" t="s">
        <v>637</v>
      </c>
      <c r="E11">
        <v>10</v>
      </c>
      <c r="F11">
        <v>63</v>
      </c>
      <c r="G11" s="55" t="s">
        <v>536</v>
      </c>
      <c r="H11" s="55" t="s">
        <v>571</v>
      </c>
      <c r="I11" s="55"/>
      <c r="J11" s="55"/>
      <c r="K11" s="55" t="s">
        <v>561</v>
      </c>
      <c r="L11" s="55" t="s">
        <v>249</v>
      </c>
      <c r="M11">
        <v>1</v>
      </c>
      <c r="N11" t="s">
        <v>531</v>
      </c>
      <c r="O11" s="55" t="s">
        <v>527</v>
      </c>
      <c r="P11" s="56" t="s">
        <v>572</v>
      </c>
      <c r="Q11" t="s">
        <v>653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topLeftCell="I9" workbookViewId="0">
      <selection activeCell="P19" sqref="P19"/>
    </sheetView>
  </sheetViews>
  <sheetFormatPr defaultRowHeight="13.2" x14ac:dyDescent="0.25"/>
  <cols>
    <col min="1" max="1" width="7.5546875" bestFit="1" customWidth="1"/>
    <col min="2" max="2" width="10" bestFit="1" customWidth="1"/>
    <col min="3" max="3" width="8.88671875" bestFit="1" customWidth="1"/>
    <col min="4" max="4" width="21" bestFit="1" customWidth="1"/>
    <col min="5" max="5" width="11.88671875" bestFit="1" customWidth="1"/>
    <col min="6" max="6" width="10.6640625" bestFit="1" customWidth="1"/>
    <col min="7" max="7" width="7.6640625" bestFit="1" customWidth="1"/>
    <col min="8" max="9" width="22.5546875" bestFit="1" customWidth="1"/>
    <col min="10" max="10" width="12.88671875" bestFit="1" customWidth="1"/>
    <col min="11" max="11" width="28" bestFit="1" customWidth="1"/>
    <col min="12" max="12" width="10" bestFit="1" customWidth="1"/>
    <col min="13" max="13" width="7.33203125" bestFit="1" customWidth="1"/>
    <col min="14" max="14" width="10.5546875" bestFit="1" customWidth="1"/>
    <col min="15" max="15" width="23.6640625" bestFit="1" customWidth="1"/>
    <col min="16" max="16" width="18.109375" bestFit="1" customWidth="1"/>
    <col min="17" max="17" width="28.88671875" customWidth="1"/>
  </cols>
  <sheetData>
    <row r="1" spans="1:18" s="40" customFormat="1" x14ac:dyDescent="0.25">
      <c r="A1" s="52" t="s">
        <v>227</v>
      </c>
      <c r="B1" s="52" t="s">
        <v>228</v>
      </c>
      <c r="C1" s="52" t="s">
        <v>229</v>
      </c>
      <c r="D1" s="52" t="s">
        <v>230</v>
      </c>
      <c r="E1" s="52" t="s">
        <v>231</v>
      </c>
      <c r="F1" s="52" t="s">
        <v>232</v>
      </c>
      <c r="G1" s="52" t="s">
        <v>233</v>
      </c>
      <c r="H1" s="52" t="s">
        <v>459</v>
      </c>
      <c r="I1" s="52" t="s">
        <v>460</v>
      </c>
      <c r="J1" s="52" t="s">
        <v>234</v>
      </c>
      <c r="K1" s="52" t="s">
        <v>235</v>
      </c>
      <c r="L1" s="52" t="s">
        <v>237</v>
      </c>
      <c r="M1" s="52" t="s">
        <v>461</v>
      </c>
      <c r="N1" s="52" t="s">
        <v>478</v>
      </c>
      <c r="O1" s="52" t="s">
        <v>529</v>
      </c>
      <c r="P1" s="52" t="s">
        <v>236</v>
      </c>
      <c r="Q1" s="58" t="s">
        <v>457</v>
      </c>
      <c r="R1"/>
    </row>
    <row r="2" spans="1:18" ht="79.2" x14ac:dyDescent="0.25">
      <c r="A2" s="55" t="s">
        <v>31</v>
      </c>
      <c r="B2" s="55" t="s">
        <v>238</v>
      </c>
      <c r="C2" s="55" t="s">
        <v>655</v>
      </c>
      <c r="D2" s="55" t="s">
        <v>656</v>
      </c>
      <c r="E2">
        <v>19</v>
      </c>
      <c r="F2">
        <v>90</v>
      </c>
      <c r="G2" s="55" t="s">
        <v>241</v>
      </c>
      <c r="H2" s="55"/>
      <c r="I2" s="55" t="s">
        <v>569</v>
      </c>
      <c r="J2" s="55" t="s">
        <v>560</v>
      </c>
      <c r="K2" s="55" t="s">
        <v>242</v>
      </c>
      <c r="L2" s="55" t="s">
        <v>243</v>
      </c>
      <c r="M2">
        <v>7</v>
      </c>
      <c r="N2" s="55" t="s">
        <v>530</v>
      </c>
      <c r="O2" s="55" t="s">
        <v>526</v>
      </c>
      <c r="P2" s="42" t="s">
        <v>430</v>
      </c>
      <c r="Q2" s="63" t="s">
        <v>877</v>
      </c>
    </row>
    <row r="3" spans="1:18" x14ac:dyDescent="0.25">
      <c r="A3" s="55" t="s">
        <v>31</v>
      </c>
      <c r="B3" s="55" t="s">
        <v>238</v>
      </c>
      <c r="C3" s="55" t="s">
        <v>655</v>
      </c>
      <c r="D3" s="55" t="s">
        <v>656</v>
      </c>
      <c r="E3">
        <v>19</v>
      </c>
      <c r="F3">
        <v>90</v>
      </c>
      <c r="G3" s="55" t="s">
        <v>244</v>
      </c>
      <c r="H3" s="55"/>
      <c r="I3" s="55" t="s">
        <v>570</v>
      </c>
      <c r="J3" s="55" t="s">
        <v>560</v>
      </c>
      <c r="K3" s="55" t="s">
        <v>245</v>
      </c>
      <c r="L3" s="55" t="s">
        <v>243</v>
      </c>
      <c r="M3">
        <v>3</v>
      </c>
      <c r="N3" s="55" t="s">
        <v>530</v>
      </c>
      <c r="O3" s="55" t="s">
        <v>526</v>
      </c>
      <c r="P3" s="42" t="s">
        <v>431</v>
      </c>
      <c r="Q3" s="55" t="s">
        <v>873</v>
      </c>
    </row>
    <row r="4" spans="1:18" ht="39.6" x14ac:dyDescent="0.25">
      <c r="A4" s="55" t="s">
        <v>31</v>
      </c>
      <c r="B4" s="55" t="s">
        <v>238</v>
      </c>
      <c r="C4" s="55" t="s">
        <v>655</v>
      </c>
      <c r="D4" s="55" t="s">
        <v>656</v>
      </c>
      <c r="E4">
        <v>19</v>
      </c>
      <c r="F4">
        <v>90</v>
      </c>
      <c r="G4" s="55" t="s">
        <v>657</v>
      </c>
      <c r="H4" s="55"/>
      <c r="I4" s="55" t="s">
        <v>571</v>
      </c>
      <c r="J4" s="55" t="s">
        <v>560</v>
      </c>
      <c r="K4" s="55" t="s">
        <v>658</v>
      </c>
      <c r="L4" s="55" t="s">
        <v>243</v>
      </c>
      <c r="M4">
        <v>1</v>
      </c>
      <c r="N4" s="55" t="s">
        <v>530</v>
      </c>
      <c r="O4" s="55" t="s">
        <v>526</v>
      </c>
      <c r="P4" s="64" t="s">
        <v>889</v>
      </c>
    </row>
    <row r="5" spans="1:18" x14ac:dyDescent="0.25">
      <c r="A5" s="55" t="s">
        <v>31</v>
      </c>
      <c r="B5" s="55" t="s">
        <v>238</v>
      </c>
      <c r="C5" s="55" t="s">
        <v>655</v>
      </c>
      <c r="D5" s="55" t="s">
        <v>656</v>
      </c>
      <c r="E5">
        <v>19</v>
      </c>
      <c r="F5">
        <v>90</v>
      </c>
      <c r="G5" s="55" t="s">
        <v>323</v>
      </c>
      <c r="H5" s="55"/>
      <c r="I5" s="55" t="s">
        <v>648</v>
      </c>
      <c r="J5" s="55" t="s">
        <v>560</v>
      </c>
      <c r="K5" s="55" t="s">
        <v>324</v>
      </c>
      <c r="L5" s="55" t="s">
        <v>243</v>
      </c>
      <c r="M5">
        <v>8</v>
      </c>
      <c r="N5" s="55" t="s">
        <v>530</v>
      </c>
      <c r="O5" s="55" t="s">
        <v>526</v>
      </c>
      <c r="P5" s="41" t="s">
        <v>325</v>
      </c>
      <c r="Q5" s="55" t="s">
        <v>873</v>
      </c>
    </row>
    <row r="6" spans="1:18" ht="26.4" x14ac:dyDescent="0.25">
      <c r="A6" s="55" t="s">
        <v>31</v>
      </c>
      <c r="B6" s="55" t="s">
        <v>238</v>
      </c>
      <c r="C6" s="55" t="s">
        <v>655</v>
      </c>
      <c r="D6" s="55" t="s">
        <v>656</v>
      </c>
      <c r="E6">
        <v>19</v>
      </c>
      <c r="F6">
        <v>90</v>
      </c>
      <c r="G6" s="55" t="s">
        <v>659</v>
      </c>
      <c r="H6" s="55" t="s">
        <v>571</v>
      </c>
      <c r="I6" s="55"/>
      <c r="J6" s="55"/>
      <c r="K6" s="55" t="s">
        <v>687</v>
      </c>
      <c r="L6" s="55" t="s">
        <v>249</v>
      </c>
      <c r="M6">
        <v>1</v>
      </c>
      <c r="N6" s="55" t="s">
        <v>530</v>
      </c>
      <c r="O6" s="55" t="s">
        <v>608</v>
      </c>
      <c r="P6" s="55" t="s">
        <v>689</v>
      </c>
      <c r="Q6" s="59" t="s">
        <v>688</v>
      </c>
    </row>
    <row r="7" spans="1:18" ht="26.4" x14ac:dyDescent="0.25">
      <c r="A7" s="55" t="s">
        <v>31</v>
      </c>
      <c r="B7" s="55" t="s">
        <v>238</v>
      </c>
      <c r="C7" s="55" t="s">
        <v>655</v>
      </c>
      <c r="D7" s="55" t="s">
        <v>656</v>
      </c>
      <c r="E7">
        <v>19</v>
      </c>
      <c r="F7">
        <v>90</v>
      </c>
      <c r="G7" s="55" t="s">
        <v>660</v>
      </c>
      <c r="H7" s="55" t="s">
        <v>684</v>
      </c>
      <c r="I7" s="55"/>
      <c r="J7" s="55"/>
      <c r="K7" s="55" t="s">
        <v>661</v>
      </c>
      <c r="L7" s="55" t="s">
        <v>249</v>
      </c>
      <c r="M7">
        <v>5</v>
      </c>
      <c r="N7" s="55" t="s">
        <v>530</v>
      </c>
      <c r="O7" s="55" t="s">
        <v>608</v>
      </c>
      <c r="P7" s="55" t="s">
        <v>690</v>
      </c>
      <c r="Q7" s="59" t="s">
        <v>688</v>
      </c>
    </row>
    <row r="8" spans="1:18" ht="26.4" x14ac:dyDescent="0.25">
      <c r="A8" s="55" t="s">
        <v>31</v>
      </c>
      <c r="B8" s="55" t="s">
        <v>238</v>
      </c>
      <c r="C8" s="55" t="s">
        <v>655</v>
      </c>
      <c r="D8" s="55" t="s">
        <v>656</v>
      </c>
      <c r="E8">
        <v>19</v>
      </c>
      <c r="F8">
        <v>90</v>
      </c>
      <c r="G8" s="55" t="s">
        <v>662</v>
      </c>
      <c r="H8" s="55" t="s">
        <v>685</v>
      </c>
      <c r="I8" s="55"/>
      <c r="J8" s="55"/>
      <c r="K8" s="55" t="s">
        <v>663</v>
      </c>
      <c r="L8" s="55" t="s">
        <v>249</v>
      </c>
      <c r="M8">
        <v>40</v>
      </c>
      <c r="N8" s="55" t="s">
        <v>530</v>
      </c>
      <c r="O8" s="55" t="s">
        <v>608</v>
      </c>
      <c r="P8" s="55" t="s">
        <v>691</v>
      </c>
      <c r="Q8" s="59" t="s">
        <v>688</v>
      </c>
    </row>
    <row r="9" spans="1:18" ht="66" x14ac:dyDescent="0.25">
      <c r="A9" s="55" t="s">
        <v>31</v>
      </c>
      <c r="B9" s="55" t="s">
        <v>238</v>
      </c>
      <c r="C9" s="55" t="s">
        <v>655</v>
      </c>
      <c r="D9" s="55" t="s">
        <v>656</v>
      </c>
      <c r="E9">
        <v>19</v>
      </c>
      <c r="F9">
        <v>90</v>
      </c>
      <c r="G9" s="55" t="s">
        <v>664</v>
      </c>
      <c r="H9" s="55"/>
      <c r="I9" s="55" t="s">
        <v>684</v>
      </c>
      <c r="J9" s="55" t="s">
        <v>604</v>
      </c>
      <c r="K9" s="55" t="s">
        <v>665</v>
      </c>
      <c r="L9" s="55" t="s">
        <v>243</v>
      </c>
      <c r="M9">
        <v>5</v>
      </c>
      <c r="N9" s="55" t="s">
        <v>531</v>
      </c>
      <c r="O9" s="55" t="s">
        <v>608</v>
      </c>
      <c r="P9" s="55" t="s">
        <v>692</v>
      </c>
      <c r="Q9" s="59" t="s">
        <v>695</v>
      </c>
    </row>
    <row r="10" spans="1:18" ht="39.6" x14ac:dyDescent="0.25">
      <c r="A10" s="55" t="s">
        <v>31</v>
      </c>
      <c r="B10" s="55" t="s">
        <v>238</v>
      </c>
      <c r="C10" s="55" t="s">
        <v>655</v>
      </c>
      <c r="D10" s="55" t="s">
        <v>656</v>
      </c>
      <c r="E10">
        <v>19</v>
      </c>
      <c r="F10">
        <v>90</v>
      </c>
      <c r="G10" s="55" t="s">
        <v>666</v>
      </c>
      <c r="H10" s="55"/>
      <c r="I10" s="55" t="s">
        <v>571</v>
      </c>
      <c r="J10" s="55" t="s">
        <v>560</v>
      </c>
      <c r="K10" s="55" t="s">
        <v>667</v>
      </c>
      <c r="L10" s="55" t="s">
        <v>243</v>
      </c>
      <c r="M10">
        <v>1</v>
      </c>
      <c r="N10" s="55" t="s">
        <v>531</v>
      </c>
      <c r="O10" s="55" t="s">
        <v>608</v>
      </c>
      <c r="P10" s="64" t="s">
        <v>686</v>
      </c>
    </row>
    <row r="11" spans="1:18" ht="26.4" x14ac:dyDescent="0.25">
      <c r="A11" s="55" t="s">
        <v>31</v>
      </c>
      <c r="B11" s="55" t="s">
        <v>238</v>
      </c>
      <c r="C11" s="55" t="s">
        <v>655</v>
      </c>
      <c r="D11" s="55" t="s">
        <v>656</v>
      </c>
      <c r="E11">
        <v>19</v>
      </c>
      <c r="F11">
        <v>90</v>
      </c>
      <c r="G11" s="55" t="s">
        <v>668</v>
      </c>
      <c r="H11" s="55"/>
      <c r="I11" s="55" t="s">
        <v>648</v>
      </c>
      <c r="J11" s="55" t="s">
        <v>560</v>
      </c>
      <c r="K11" s="55" t="s">
        <v>669</v>
      </c>
      <c r="L11" s="55" t="s">
        <v>243</v>
      </c>
      <c r="M11">
        <v>8</v>
      </c>
      <c r="N11" s="55" t="s">
        <v>531</v>
      </c>
      <c r="O11" s="55" t="s">
        <v>608</v>
      </c>
      <c r="P11" s="55" t="s">
        <v>693</v>
      </c>
      <c r="Q11" s="59" t="s">
        <v>694</v>
      </c>
    </row>
    <row r="12" spans="1:18" ht="26.4" x14ac:dyDescent="0.25">
      <c r="A12" s="55" t="s">
        <v>31</v>
      </c>
      <c r="B12" s="55" t="s">
        <v>238</v>
      </c>
      <c r="C12" s="55" t="s">
        <v>655</v>
      </c>
      <c r="D12" s="55" t="s">
        <v>656</v>
      </c>
      <c r="E12">
        <v>19</v>
      </c>
      <c r="F12">
        <v>90</v>
      </c>
      <c r="G12" s="55" t="s">
        <v>670</v>
      </c>
      <c r="H12" s="55" t="s">
        <v>571</v>
      </c>
      <c r="I12" s="55"/>
      <c r="J12" s="55"/>
      <c r="K12" s="55" t="s">
        <v>671</v>
      </c>
      <c r="L12" s="55" t="s">
        <v>249</v>
      </c>
      <c r="M12">
        <v>1</v>
      </c>
      <c r="N12" s="55" t="s">
        <v>531</v>
      </c>
      <c r="O12" s="55" t="s">
        <v>608</v>
      </c>
      <c r="P12" s="59" t="s">
        <v>696</v>
      </c>
      <c r="Q12" s="59" t="s">
        <v>697</v>
      </c>
    </row>
    <row r="13" spans="1:18" x14ac:dyDescent="0.25">
      <c r="A13" s="55" t="s">
        <v>31</v>
      </c>
      <c r="B13" s="55" t="s">
        <v>238</v>
      </c>
      <c r="C13" s="55" t="s">
        <v>655</v>
      </c>
      <c r="D13" s="55" t="s">
        <v>656</v>
      </c>
      <c r="E13">
        <v>19</v>
      </c>
      <c r="F13">
        <v>90</v>
      </c>
      <c r="G13" s="55" t="s">
        <v>672</v>
      </c>
      <c r="H13" s="55" t="s">
        <v>570</v>
      </c>
      <c r="I13" s="55"/>
      <c r="J13" s="55"/>
      <c r="K13" s="55" t="s">
        <v>673</v>
      </c>
      <c r="L13" s="55" t="s">
        <v>249</v>
      </c>
      <c r="M13">
        <v>3</v>
      </c>
      <c r="N13" s="55" t="s">
        <v>531</v>
      </c>
      <c r="O13" s="55" t="s">
        <v>527</v>
      </c>
      <c r="P13" s="55" t="s">
        <v>698</v>
      </c>
      <c r="Q13" s="59" t="s">
        <v>699</v>
      </c>
    </row>
    <row r="14" spans="1:18" ht="39.6" x14ac:dyDescent="0.25">
      <c r="A14" s="55" t="s">
        <v>31</v>
      </c>
      <c r="B14" s="55" t="s">
        <v>238</v>
      </c>
      <c r="C14" s="55" t="s">
        <v>655</v>
      </c>
      <c r="D14" s="55" t="s">
        <v>656</v>
      </c>
      <c r="E14">
        <v>19</v>
      </c>
      <c r="F14">
        <v>90</v>
      </c>
      <c r="G14" s="55" t="s">
        <v>674</v>
      </c>
      <c r="H14" s="55"/>
      <c r="I14" s="55" t="s">
        <v>569</v>
      </c>
      <c r="J14" s="55" t="s">
        <v>560</v>
      </c>
      <c r="K14" s="55" t="s">
        <v>675</v>
      </c>
      <c r="L14" s="55" t="s">
        <v>243</v>
      </c>
      <c r="M14">
        <v>7</v>
      </c>
      <c r="N14" s="55" t="s">
        <v>531</v>
      </c>
      <c r="O14" s="55" t="s">
        <v>608</v>
      </c>
      <c r="P14" s="65" t="s">
        <v>700</v>
      </c>
      <c r="Q14" s="59" t="s">
        <v>701</v>
      </c>
    </row>
    <row r="15" spans="1:18" ht="52.8" x14ac:dyDescent="0.25">
      <c r="A15" s="55" t="s">
        <v>31</v>
      </c>
      <c r="B15" s="55" t="s">
        <v>238</v>
      </c>
      <c r="C15" s="55" t="s">
        <v>655</v>
      </c>
      <c r="D15" s="55" t="s">
        <v>656</v>
      </c>
      <c r="E15">
        <v>19</v>
      </c>
      <c r="F15">
        <v>90</v>
      </c>
      <c r="G15" s="55" t="s">
        <v>676</v>
      </c>
      <c r="H15" s="55"/>
      <c r="I15" s="55" t="s">
        <v>569</v>
      </c>
      <c r="J15" s="55" t="s">
        <v>560</v>
      </c>
      <c r="K15" s="55" t="s">
        <v>677</v>
      </c>
      <c r="L15" s="55" t="s">
        <v>243</v>
      </c>
      <c r="M15">
        <v>7</v>
      </c>
      <c r="N15" s="55" t="s">
        <v>531</v>
      </c>
      <c r="O15" s="55" t="s">
        <v>608</v>
      </c>
      <c r="P15" s="65" t="s">
        <v>700</v>
      </c>
      <c r="Q15" s="59" t="s">
        <v>702</v>
      </c>
    </row>
    <row r="16" spans="1:18" ht="26.4" x14ac:dyDescent="0.25">
      <c r="A16" s="55" t="s">
        <v>31</v>
      </c>
      <c r="B16" s="55" t="s">
        <v>238</v>
      </c>
      <c r="C16" s="55" t="s">
        <v>655</v>
      </c>
      <c r="D16" s="55" t="s">
        <v>656</v>
      </c>
      <c r="E16">
        <v>19</v>
      </c>
      <c r="F16">
        <v>90</v>
      </c>
      <c r="G16" s="55" t="s">
        <v>678</v>
      </c>
      <c r="H16" s="55" t="s">
        <v>571</v>
      </c>
      <c r="I16" s="55"/>
      <c r="J16" s="55"/>
      <c r="K16" s="55" t="s">
        <v>679</v>
      </c>
      <c r="L16" s="55" t="s">
        <v>249</v>
      </c>
      <c r="M16">
        <v>1</v>
      </c>
      <c r="N16" s="55" t="s">
        <v>531</v>
      </c>
      <c r="O16" s="55" t="s">
        <v>608</v>
      </c>
      <c r="P16" s="59" t="s">
        <v>703</v>
      </c>
      <c r="Q16" s="59" t="s">
        <v>697</v>
      </c>
    </row>
    <row r="17" spans="1:16" ht="39.6" x14ac:dyDescent="0.25">
      <c r="A17" s="55" t="s">
        <v>31</v>
      </c>
      <c r="B17" s="55" t="s">
        <v>238</v>
      </c>
      <c r="C17" s="55" t="s">
        <v>655</v>
      </c>
      <c r="D17" s="55" t="s">
        <v>656</v>
      </c>
      <c r="E17">
        <v>19</v>
      </c>
      <c r="F17">
        <v>90</v>
      </c>
      <c r="G17" s="55" t="s">
        <v>680</v>
      </c>
      <c r="H17" s="55"/>
      <c r="I17" s="55" t="s">
        <v>571</v>
      </c>
      <c r="J17" s="55" t="s">
        <v>560</v>
      </c>
      <c r="K17" s="55" t="s">
        <v>681</v>
      </c>
      <c r="L17" s="55" t="s">
        <v>243</v>
      </c>
      <c r="M17">
        <v>1</v>
      </c>
      <c r="N17" s="55" t="s">
        <v>530</v>
      </c>
      <c r="O17" s="55" t="s">
        <v>526</v>
      </c>
      <c r="P17" s="64" t="s">
        <v>704</v>
      </c>
    </row>
    <row r="18" spans="1:16" x14ac:dyDescent="0.25">
      <c r="A18" s="55" t="s">
        <v>31</v>
      </c>
      <c r="B18" s="55" t="s">
        <v>238</v>
      </c>
      <c r="C18" s="55" t="s">
        <v>655</v>
      </c>
      <c r="D18" s="55" t="s">
        <v>656</v>
      </c>
      <c r="E18">
        <v>19</v>
      </c>
      <c r="F18">
        <v>90</v>
      </c>
      <c r="G18" s="55" t="s">
        <v>363</v>
      </c>
      <c r="H18" s="55"/>
      <c r="I18" s="55" t="s">
        <v>648</v>
      </c>
      <c r="J18" s="55" t="s">
        <v>560</v>
      </c>
      <c r="K18" s="55" t="s">
        <v>364</v>
      </c>
      <c r="L18" s="55" t="s">
        <v>243</v>
      </c>
      <c r="M18">
        <v>8</v>
      </c>
      <c r="N18" s="55" t="s">
        <v>530</v>
      </c>
      <c r="O18" s="55" t="s">
        <v>526</v>
      </c>
      <c r="P18" t="s">
        <v>705</v>
      </c>
    </row>
    <row r="19" spans="1:16" x14ac:dyDescent="0.25">
      <c r="A19" s="55" t="s">
        <v>31</v>
      </c>
      <c r="B19" s="55" t="s">
        <v>238</v>
      </c>
      <c r="C19" s="55" t="s">
        <v>655</v>
      </c>
      <c r="D19" s="55" t="s">
        <v>656</v>
      </c>
      <c r="E19">
        <v>19</v>
      </c>
      <c r="F19">
        <v>90</v>
      </c>
      <c r="G19" s="55" t="s">
        <v>366</v>
      </c>
      <c r="H19" s="55" t="s">
        <v>570</v>
      </c>
      <c r="I19" s="55"/>
      <c r="J19" s="55"/>
      <c r="K19" s="55" t="s">
        <v>367</v>
      </c>
      <c r="L19" s="55" t="s">
        <v>249</v>
      </c>
      <c r="M19">
        <v>3</v>
      </c>
      <c r="N19" s="55" t="s">
        <v>530</v>
      </c>
      <c r="O19" s="55" t="s">
        <v>526</v>
      </c>
      <c r="P19" t="s">
        <v>368</v>
      </c>
    </row>
    <row r="20" spans="1:16" x14ac:dyDescent="0.25">
      <c r="A20" s="55" t="s">
        <v>31</v>
      </c>
      <c r="B20" s="55" t="s">
        <v>238</v>
      </c>
      <c r="C20" s="55" t="s">
        <v>655</v>
      </c>
      <c r="D20" s="55" t="s">
        <v>656</v>
      </c>
      <c r="E20">
        <v>19</v>
      </c>
      <c r="F20">
        <v>90</v>
      </c>
      <c r="G20" s="55" t="s">
        <v>682</v>
      </c>
      <c r="H20" s="55" t="s">
        <v>571</v>
      </c>
      <c r="I20" s="55"/>
      <c r="J20" s="55"/>
      <c r="K20" s="55" t="s">
        <v>683</v>
      </c>
      <c r="L20" s="55" t="s">
        <v>249</v>
      </c>
      <c r="M20">
        <v>1</v>
      </c>
      <c r="N20" s="55" t="s">
        <v>530</v>
      </c>
      <c r="O20" s="55" t="s">
        <v>526</v>
      </c>
      <c r="P20" t="s">
        <v>706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F23163E380AD54B86DFC22A8911FA01" ma:contentTypeVersion="0" ma:contentTypeDescription="Create a new document." ma:contentTypeScope="" ma:versionID="32300cebb99c85b59075bd723a55d80f">
  <xsd:schema xmlns:xsd="http://www.w3.org/2001/XMLSchema" xmlns:xs="http://www.w3.org/2001/XMLSchema" xmlns:p="http://schemas.microsoft.com/office/2006/metadata/properties" xmlns:ns2="6302eb68-3ec7-4682-a262-b1e19b45cf4d" xmlns:ns3="35818088-e62d-4edf-bbb6-409430aef268" targetNamespace="http://schemas.microsoft.com/office/2006/metadata/properties" ma:root="true" ma:fieldsID="4be132b7d71e541376c79a740a37a234" ns2:_="" ns3:_="">
    <xsd:import namespace="6302eb68-3ec7-4682-a262-b1e19b45cf4d"/>
    <xsd:import namespace="35818088-e62d-4edf-bbb6-409430aef268"/>
    <xsd:element name="properties">
      <xsd:complexType>
        <xsd:sequence>
          <xsd:element name="documentManagement">
            <xsd:complexType>
              <xsd:all>
                <xsd:element ref="ns2:_dlc_DocId" minOccurs="0"/>
                <xsd:element ref="ns2:_dlc_DocIdUrl" minOccurs="0"/>
                <xsd:element ref="ns2:_dlc_DocIdPersistId" minOccurs="0"/>
                <xsd:element ref="ns3:ClassificationDataNoteField" minOccurs="0"/>
                <xsd:element ref="ns3:Classification_x0020_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02eb68-3ec7-4682-a262-b1e19b45cf4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5818088-e62d-4edf-bbb6-409430aef268" elementFormDefault="qualified">
    <xsd:import namespace="http://schemas.microsoft.com/office/2006/documentManagement/types"/>
    <xsd:import namespace="http://schemas.microsoft.com/office/infopath/2007/PartnerControls"/>
    <xsd:element name="ClassificationDataNoteField" ma:index="11" nillable="true" ma:displayName="ClassificationDataNoteField" ma:internalName="ClassificationDataNoteField" ma:readOnly="true">
      <xsd:simpleType>
        <xsd:restriction base="dms:Note"/>
      </xsd:simpleType>
    </xsd:element>
    <xsd:element name="Classification_x0020_Status" ma:index="12" nillable="true" ma:displayName="Classification Status" ma:internalName="Classification_x0020_Status"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Classification_x0020_Status xmlns="35818088-e62d-4edf-bbb6-409430aef268">Pending classification</Classification_x0020_Status>
    <_dlc_DocId xmlns="6302eb68-3ec7-4682-a262-b1e19b45cf4d">6JARKP73HX6E-4-98</_dlc_DocId>
    <_dlc_DocIdUrl xmlns="6302eb68-3ec7-4682-a262-b1e19b45cf4d">
      <Url>https://share.ey.net/sites/LFMigration/_layouts/15/DocIdRedir.aspx?ID=6JARKP73HX6E-4-98</Url>
      <Description>6JARKP73HX6E-4-98</Description>
    </_dlc_DocIdUrl>
    <ClassificationDataNoteField xmlns="35818088-e62d-4edf-bbb6-409430aef268">b9b2d8f2-9da3-48fd-9e74-9b16d4b56a51;2015-11-06 08:15:47;PENDINGCLASSIFICATION;False;False</ClassificationDataNoteField>
  </documentManagement>
</p:properties>
</file>

<file path=customXml/itemProps1.xml><?xml version="1.0" encoding="utf-8"?>
<ds:datastoreItem xmlns:ds="http://schemas.openxmlformats.org/officeDocument/2006/customXml" ds:itemID="{2619ABD5-68AF-44A2-A3B8-089C0F6A6B7D}">
  <ds:schemaRefs>
    <ds:schemaRef ds:uri="http://schemas.microsoft.com/sharepoint/events"/>
  </ds:schemaRefs>
</ds:datastoreItem>
</file>

<file path=customXml/itemProps2.xml><?xml version="1.0" encoding="utf-8"?>
<ds:datastoreItem xmlns:ds="http://schemas.openxmlformats.org/officeDocument/2006/customXml" ds:itemID="{990A360C-1CD3-4546-A485-86F08B8F3014}">
  <ds:schemaRefs>
    <ds:schemaRef ds:uri="http://schemas.microsoft.com/sharepoint/v3/contenttype/forms"/>
  </ds:schemaRefs>
</ds:datastoreItem>
</file>

<file path=customXml/itemProps3.xml><?xml version="1.0" encoding="utf-8"?>
<ds:datastoreItem xmlns:ds="http://schemas.openxmlformats.org/officeDocument/2006/customXml" ds:itemID="{B5662496-A9D9-44E4-BDF5-87E404108E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02eb68-3ec7-4682-a262-b1e19b45cf4d"/>
    <ds:schemaRef ds:uri="35818088-e62d-4edf-bbb6-409430aef2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AB94050-24F3-484D-98D9-848717CDB62B}">
  <ds:schemaRefs>
    <ds:schemaRef ds:uri="6302eb68-3ec7-4682-a262-b1e19b45cf4d"/>
    <ds:schemaRef ds:uri="http://schemas.openxmlformats.org/package/2006/metadata/core-properties"/>
    <ds:schemaRef ds:uri="http://schemas.microsoft.com/office/2006/documentManagement/types"/>
    <ds:schemaRef ds:uri="35818088-e62d-4edf-bbb6-409430aef268"/>
    <ds:schemaRef ds:uri="http://purl.org/dc/elements/1.1/"/>
    <ds:schemaRef ds:uri="http://purl.org/dc/dcmitype/"/>
    <ds:schemaRef ds:uri="http://schemas.microsoft.com/office/infopath/2007/PartnerControls"/>
    <ds:schemaRef ds:uri="http://purl.org/dc/term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66</vt:i4>
      </vt:variant>
      <vt:variant>
        <vt:lpstr>Named Ranges</vt:lpstr>
      </vt:variant>
      <vt:variant>
        <vt:i4>1</vt:i4>
      </vt:variant>
    </vt:vector>
  </HeadingPairs>
  <TitlesOfParts>
    <vt:vector size="67" baseType="lpstr">
      <vt:lpstr>Pivot</vt:lpstr>
      <vt:lpstr>Boat (pivot)</vt:lpstr>
      <vt:lpstr>Clients Source Tables</vt:lpstr>
      <vt:lpstr>KF100F</vt:lpstr>
      <vt:lpstr>KF105F</vt:lpstr>
      <vt:lpstr>KF108F</vt:lpstr>
      <vt:lpstr>KF109F</vt:lpstr>
      <vt:lpstr>KF110F</vt:lpstr>
      <vt:lpstr>KF111F</vt:lpstr>
      <vt:lpstr>KF114F</vt:lpstr>
      <vt:lpstr>KF115F</vt:lpstr>
      <vt:lpstr>KF116F</vt:lpstr>
      <vt:lpstr>KF117F</vt:lpstr>
      <vt:lpstr>KF118F</vt:lpstr>
      <vt:lpstr>KF123F</vt:lpstr>
      <vt:lpstr>KF125F</vt:lpstr>
      <vt:lpstr>KF126F</vt:lpstr>
      <vt:lpstr>KF127F</vt:lpstr>
      <vt:lpstr>KF128F</vt:lpstr>
      <vt:lpstr>KF129F</vt:lpstr>
      <vt:lpstr>KF130F</vt:lpstr>
      <vt:lpstr>KF131F</vt:lpstr>
      <vt:lpstr>KF132F</vt:lpstr>
      <vt:lpstr>KF133F</vt:lpstr>
      <vt:lpstr>KF134F</vt:lpstr>
      <vt:lpstr>KF136F</vt:lpstr>
      <vt:lpstr>KF137F</vt:lpstr>
      <vt:lpstr>KF147F</vt:lpstr>
      <vt:lpstr>KF148F</vt:lpstr>
      <vt:lpstr>KF151F</vt:lpstr>
      <vt:lpstr>KF152F</vt:lpstr>
      <vt:lpstr>KF154F</vt:lpstr>
      <vt:lpstr>KF155F</vt:lpstr>
      <vt:lpstr>KF160F</vt:lpstr>
      <vt:lpstr>KF162F</vt:lpstr>
      <vt:lpstr>KF163F</vt:lpstr>
      <vt:lpstr>KF164F</vt:lpstr>
      <vt:lpstr>KF165F</vt:lpstr>
      <vt:lpstr>KF169F</vt:lpstr>
      <vt:lpstr>KF170F</vt:lpstr>
      <vt:lpstr>KF172F</vt:lpstr>
      <vt:lpstr>KF181F</vt:lpstr>
      <vt:lpstr>KF183F</vt:lpstr>
      <vt:lpstr>KF189F</vt:lpstr>
      <vt:lpstr>KF208F</vt:lpstr>
      <vt:lpstr>KF209F</vt:lpstr>
      <vt:lpstr>KF210F</vt:lpstr>
      <vt:lpstr>KF211F</vt:lpstr>
      <vt:lpstr>KF213F</vt:lpstr>
      <vt:lpstr>KF214F</vt:lpstr>
      <vt:lpstr>KF221F</vt:lpstr>
      <vt:lpstr>KF230T</vt:lpstr>
      <vt:lpstr>KF302F</vt:lpstr>
      <vt:lpstr>KF378F</vt:lpstr>
      <vt:lpstr>BR161F</vt:lpstr>
      <vt:lpstr>PL074F</vt:lpstr>
      <vt:lpstr>KS003F</vt:lpstr>
      <vt:lpstr>PL057F</vt:lpstr>
      <vt:lpstr>Original Worksheet</vt:lpstr>
      <vt:lpstr>PL050F</vt:lpstr>
      <vt:lpstr>SP1000T</vt:lpstr>
      <vt:lpstr>NP427F</vt:lpstr>
      <vt:lpstr>B_PRSN</vt:lpstr>
      <vt:lpstr>B_ADDRESS</vt:lpstr>
      <vt:lpstr>MD_DISCOUNTS</vt:lpstr>
      <vt:lpstr>CLIENT</vt:lpstr>
      <vt:lpstr>'Clients Source Tables'!Print_Titles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Johansson Tomas</dc:creator>
  <cp:lastModifiedBy>Vaggelis Georgiadis</cp:lastModifiedBy>
  <cp:lastPrinted>2015-04-16T14:33:27Z</cp:lastPrinted>
  <dcterms:created xsi:type="dcterms:W3CDTF">2014-02-23T19:48:47Z</dcterms:created>
  <dcterms:modified xsi:type="dcterms:W3CDTF">2019-07-08T08:39:57Z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0x0101009F23163E380AD54B86DFC22A8911FA01</vt:lpwstr>
  </property>
  <property fmtid="{D5CDD505-2E9C-101B-9397-08002B2CF9AE}" pid="3" name="_dlc_DocIdItemGuid">
    <vt:lpwstr>f730fa39-f5c1-48d1-a1d8-2d2180777dc0</vt:lpwstr>
  </property>
</Properties>
</file>