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COURSES\SW_Eng\SW_DEV\SCRIPTS\householdPowerConsumption\Resources\"/>
    </mc:Choice>
  </mc:AlternateContent>
  <xr:revisionPtr revIDLastSave="0" documentId="13_ncr:1_{957741B8-180A-4ED9-A544-9D53E2B9D7F0}" xr6:coauthVersionLast="44" xr6:coauthVersionMax="44" xr10:uidLastSave="{00000000-0000-0000-0000-000000000000}"/>
  <bookViews>
    <workbookView xWindow="-110" yWindow="-110" windowWidth="19420" windowHeight="11020" activeTab="1" xr2:uid="{00000000-000D-0000-FFFF-FFFF00000000}"/>
  </bookViews>
  <sheets>
    <sheet name="2007_sample" sheetId="1" r:id="rId1"/>
    <sheet name="2007_sample_extended" sheetId="2" r:id="rId2"/>
    <sheet name="Sheet1" sheetId="4" r:id="rId3"/>
    <sheet name="pivots" sheetId="3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2" i="2"/>
  <c r="T64" i="4"/>
  <c r="S64" i="4"/>
  <c r="S61" i="4"/>
  <c r="T61" i="4"/>
  <c r="R64" i="4"/>
  <c r="Q64" i="4"/>
  <c r="R61" i="4"/>
  <c r="Q61" i="4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</calcChain>
</file>

<file path=xl/sharedStrings.xml><?xml version="1.0" encoding="utf-8"?>
<sst xmlns="http://schemas.openxmlformats.org/spreadsheetml/2006/main" count="47" uniqueCount="23">
  <si>
    <t>Date</t>
  </si>
  <si>
    <t>Time</t>
  </si>
  <si>
    <t>Global_active_power</t>
  </si>
  <si>
    <t>Global_reactive_power</t>
  </si>
  <si>
    <t>Voltage</t>
  </si>
  <si>
    <t>Global_intensity</t>
  </si>
  <si>
    <t>Sub_metering_1</t>
  </si>
  <si>
    <t>Sub_metering_2</t>
  </si>
  <si>
    <t>Sub_metering_3</t>
  </si>
  <si>
    <t>month</t>
  </si>
  <si>
    <t>dayOfWeek</t>
  </si>
  <si>
    <t>Hour</t>
  </si>
  <si>
    <t>Row Labels</t>
  </si>
  <si>
    <t>Grand Total</t>
  </si>
  <si>
    <t>Average of Sub_metering_1</t>
  </si>
  <si>
    <t>Average of Sub_metering_2</t>
  </si>
  <si>
    <t>Average of Sub_metering_3</t>
  </si>
  <si>
    <t>Month</t>
  </si>
  <si>
    <t>Meter 1</t>
  </si>
  <si>
    <t>Meter 3</t>
  </si>
  <si>
    <t>m3</t>
  </si>
  <si>
    <t>avg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</si>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</sst>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 vertical="center"/>
    </xf>
    <xf numFmtId="0" fontId="7" fillId="3" borderId="0" xfId="7" applyAlignment="1">
      <alignment horizontal="right" vertical="center"/>
    </xf>
    <xf numFmtId="0" fontId="6" fillId="2" borderId="0" xfId="6" applyAlignment="1">
      <alignment horizontal="right" vertical="center"/>
    </xf>
    <xf numFmtId="0" fontId="1" fillId="14" borderId="0" xfId="23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1</xdr:row>
      <xdr:rowOff>136525</xdr:rowOff>
    </xdr:from>
    <xdr:to>
      <xdr:col>28</xdr:col>
      <xdr:colOff>539750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237CD0-96EC-446D-9AC1-829879D5C795}"/>
            </a:ext>
          </a:extLst>
        </xdr:cNvPr>
        <xdr:cNvSpPr txBox="1"/>
      </xdr:nvSpPr>
      <xdr:spPr>
        <a:xfrm>
          <a:off x="15982950" y="301625"/>
          <a:ext cx="320040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Columns</a:t>
          </a:r>
        </a:p>
        <a:p>
          <a:r>
            <a:rPr lang="en-US" sz="1100"/>
            <a:t>J = month</a:t>
          </a:r>
        </a:p>
        <a:p>
          <a:r>
            <a:rPr lang="en-US" sz="1100"/>
            <a:t>K = dayOfWeek,</a:t>
          </a:r>
          <a:r>
            <a:rPr lang="en-US" sz="1100" baseline="0"/>
            <a:t> with 1 for monday</a:t>
          </a:r>
        </a:p>
        <a:p>
          <a:r>
            <a:rPr lang="en-US" sz="1100"/>
            <a:t>L = hour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721.698882291668" createdVersion="6" refreshedVersion="6" minRefreshableVersion="3" recordCount="120" xr:uid="{00000000-000A-0000-FFFF-FFFF0A000000}">
  <cacheSource type="worksheet">
    <worksheetSource ref="G1:L121" sheet="2007_sample_extended"/>
  </cacheSource>
  <cacheFields count="6">
    <cacheField name="Sub_metering_1" numFmtId="0">
      <sharedItems containsSemiMixedTypes="0" containsString="0" containsNumber="1" containsInteger="1" minValue="0" maxValue="36"/>
    </cacheField>
    <cacheField name="Sub_metering_2" numFmtId="0">
      <sharedItems containsSemiMixedTypes="0" containsString="0" containsNumber="1" containsInteger="1" minValue="0" maxValue="36"/>
    </cacheField>
    <cacheField name="Sub_metering_3" numFmtId="0">
      <sharedItems containsSemiMixedTypes="0" containsString="0" containsNumber="1" containsInteger="1" minValue="0" maxValue="19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OfWeek" numFmtId="0">
      <sharedItems containsSemiMixedTypes="0" containsString="0" containsNumber="1" containsInteger="1" minValue="1" maxValue="7" count="7">
        <n v="4"/>
        <n v="5"/>
        <n v="1"/>
        <n v="2"/>
        <n v="3"/>
        <n v="7"/>
        <n v="6"/>
      </sharedItems>
    </cacheField>
    <cacheField name="Hour" numFmtId="0">
      <sharedItems containsSemiMixedTypes="0" containsString="0" containsNumber="1" containsInteger="1" minValue="0" maxValue="23" count="24">
        <n v="20"/>
        <n v="11"/>
        <n v="19"/>
        <n v="8"/>
        <n v="4"/>
        <n v="23"/>
        <n v="0"/>
        <n v="22"/>
        <n v="18"/>
        <n v="16"/>
        <n v="6"/>
        <n v="15"/>
        <n v="10"/>
        <n v="2"/>
        <n v="21"/>
        <n v="1"/>
        <n v="12"/>
        <n v="13"/>
        <n v="5"/>
        <n v="14"/>
        <n v="3"/>
        <n v="7"/>
        <n v="17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n v="0"/>
    <n v="0"/>
    <x v="0"/>
    <x v="0"/>
    <x v="0"/>
  </r>
  <r>
    <n v="0"/>
    <n v="0"/>
    <n v="0"/>
    <x v="0"/>
    <x v="1"/>
    <x v="1"/>
  </r>
  <r>
    <n v="2"/>
    <n v="1"/>
    <n v="0"/>
    <x v="0"/>
    <x v="1"/>
    <x v="2"/>
  </r>
  <r>
    <n v="0"/>
    <n v="2"/>
    <n v="17"/>
    <x v="0"/>
    <x v="2"/>
    <x v="1"/>
  </r>
  <r>
    <n v="1"/>
    <n v="2"/>
    <n v="18"/>
    <x v="0"/>
    <x v="3"/>
    <x v="3"/>
  </r>
  <r>
    <n v="0"/>
    <n v="2"/>
    <n v="0"/>
    <x v="0"/>
    <x v="4"/>
    <x v="4"/>
  </r>
  <r>
    <n v="1"/>
    <n v="0"/>
    <n v="18"/>
    <x v="0"/>
    <x v="1"/>
    <x v="5"/>
  </r>
  <r>
    <n v="0"/>
    <n v="0"/>
    <n v="16"/>
    <x v="0"/>
    <x v="5"/>
    <x v="0"/>
  </r>
  <r>
    <n v="0"/>
    <n v="0"/>
    <n v="18"/>
    <x v="0"/>
    <x v="3"/>
    <x v="6"/>
  </r>
  <r>
    <n v="0"/>
    <n v="0"/>
    <n v="0"/>
    <x v="0"/>
    <x v="5"/>
    <x v="7"/>
  </r>
  <r>
    <n v="15"/>
    <n v="0"/>
    <n v="0"/>
    <x v="0"/>
    <x v="2"/>
    <x v="7"/>
  </r>
  <r>
    <n v="0"/>
    <n v="0"/>
    <n v="0"/>
    <x v="0"/>
    <x v="3"/>
    <x v="2"/>
  </r>
  <r>
    <n v="0"/>
    <n v="2"/>
    <n v="17"/>
    <x v="0"/>
    <x v="4"/>
    <x v="8"/>
  </r>
  <r>
    <n v="0"/>
    <n v="0"/>
    <n v="18"/>
    <x v="1"/>
    <x v="5"/>
    <x v="9"/>
  </r>
  <r>
    <n v="0"/>
    <n v="0"/>
    <n v="0"/>
    <x v="1"/>
    <x v="2"/>
    <x v="1"/>
  </r>
  <r>
    <n v="0"/>
    <n v="0"/>
    <n v="18"/>
    <x v="1"/>
    <x v="6"/>
    <x v="5"/>
  </r>
  <r>
    <n v="0"/>
    <n v="0"/>
    <n v="0"/>
    <x v="1"/>
    <x v="3"/>
    <x v="10"/>
  </r>
  <r>
    <n v="0"/>
    <n v="2"/>
    <n v="0"/>
    <x v="1"/>
    <x v="2"/>
    <x v="11"/>
  </r>
  <r>
    <n v="0"/>
    <n v="0"/>
    <n v="6"/>
    <x v="2"/>
    <x v="0"/>
    <x v="10"/>
  </r>
  <r>
    <n v="0"/>
    <n v="0"/>
    <n v="0"/>
    <x v="2"/>
    <x v="0"/>
    <x v="12"/>
  </r>
  <r>
    <n v="0"/>
    <n v="0"/>
    <n v="0"/>
    <x v="2"/>
    <x v="3"/>
    <x v="13"/>
  </r>
  <r>
    <n v="0"/>
    <n v="0"/>
    <n v="18"/>
    <x v="2"/>
    <x v="0"/>
    <x v="14"/>
  </r>
  <r>
    <n v="0"/>
    <n v="1"/>
    <n v="0"/>
    <x v="2"/>
    <x v="0"/>
    <x v="15"/>
  </r>
  <r>
    <n v="0"/>
    <n v="0"/>
    <n v="16"/>
    <x v="2"/>
    <x v="6"/>
    <x v="2"/>
  </r>
  <r>
    <n v="0"/>
    <n v="0"/>
    <n v="18"/>
    <x v="2"/>
    <x v="4"/>
    <x v="16"/>
  </r>
  <r>
    <n v="0"/>
    <n v="0"/>
    <n v="0"/>
    <x v="2"/>
    <x v="0"/>
    <x v="17"/>
  </r>
  <r>
    <n v="0"/>
    <n v="0"/>
    <n v="0"/>
    <x v="2"/>
    <x v="0"/>
    <x v="17"/>
  </r>
  <r>
    <n v="0"/>
    <n v="0"/>
    <n v="17"/>
    <x v="2"/>
    <x v="6"/>
    <x v="5"/>
  </r>
  <r>
    <n v="0"/>
    <n v="0"/>
    <n v="0"/>
    <x v="2"/>
    <x v="5"/>
    <x v="18"/>
  </r>
  <r>
    <n v="0"/>
    <n v="0"/>
    <n v="0"/>
    <x v="2"/>
    <x v="0"/>
    <x v="11"/>
  </r>
  <r>
    <n v="0"/>
    <n v="0"/>
    <n v="0"/>
    <x v="2"/>
    <x v="1"/>
    <x v="11"/>
  </r>
  <r>
    <n v="0"/>
    <n v="1"/>
    <n v="0"/>
    <x v="3"/>
    <x v="3"/>
    <x v="3"/>
  </r>
  <r>
    <n v="0"/>
    <n v="1"/>
    <n v="0"/>
    <x v="3"/>
    <x v="6"/>
    <x v="18"/>
  </r>
  <r>
    <n v="0"/>
    <n v="0"/>
    <n v="0"/>
    <x v="3"/>
    <x v="2"/>
    <x v="19"/>
  </r>
  <r>
    <n v="0"/>
    <n v="0"/>
    <n v="17"/>
    <x v="3"/>
    <x v="3"/>
    <x v="12"/>
  </r>
  <r>
    <n v="0"/>
    <n v="0"/>
    <n v="0"/>
    <x v="3"/>
    <x v="0"/>
    <x v="20"/>
  </r>
  <r>
    <n v="0"/>
    <n v="0"/>
    <n v="0"/>
    <x v="3"/>
    <x v="6"/>
    <x v="21"/>
  </r>
  <r>
    <n v="0"/>
    <n v="2"/>
    <n v="0"/>
    <x v="3"/>
    <x v="2"/>
    <x v="6"/>
  </r>
  <r>
    <n v="0"/>
    <n v="0"/>
    <n v="0"/>
    <x v="3"/>
    <x v="3"/>
    <x v="18"/>
  </r>
  <r>
    <n v="0"/>
    <n v="1"/>
    <n v="0"/>
    <x v="3"/>
    <x v="4"/>
    <x v="21"/>
  </r>
  <r>
    <n v="0"/>
    <n v="1"/>
    <n v="0"/>
    <x v="4"/>
    <x v="4"/>
    <x v="2"/>
  </r>
  <r>
    <n v="0"/>
    <n v="0"/>
    <n v="0"/>
    <x v="4"/>
    <x v="1"/>
    <x v="8"/>
  </r>
  <r>
    <n v="0"/>
    <n v="1"/>
    <n v="0"/>
    <x v="4"/>
    <x v="5"/>
    <x v="20"/>
  </r>
  <r>
    <n v="0"/>
    <n v="0"/>
    <n v="17"/>
    <x v="4"/>
    <x v="5"/>
    <x v="0"/>
  </r>
  <r>
    <n v="0"/>
    <n v="1"/>
    <n v="17"/>
    <x v="4"/>
    <x v="5"/>
    <x v="16"/>
  </r>
  <r>
    <n v="0"/>
    <n v="0"/>
    <n v="0"/>
    <x v="4"/>
    <x v="3"/>
    <x v="20"/>
  </r>
  <r>
    <n v="0"/>
    <n v="0"/>
    <n v="0"/>
    <x v="4"/>
    <x v="4"/>
    <x v="5"/>
  </r>
  <r>
    <n v="0"/>
    <n v="0"/>
    <n v="0"/>
    <x v="4"/>
    <x v="4"/>
    <x v="20"/>
  </r>
  <r>
    <n v="0"/>
    <n v="0"/>
    <n v="0"/>
    <x v="4"/>
    <x v="2"/>
    <x v="17"/>
  </r>
  <r>
    <n v="36"/>
    <n v="0"/>
    <n v="0"/>
    <x v="4"/>
    <x v="3"/>
    <x v="3"/>
  </r>
  <r>
    <n v="0"/>
    <n v="1"/>
    <n v="0"/>
    <x v="4"/>
    <x v="0"/>
    <x v="5"/>
  </r>
  <r>
    <n v="0"/>
    <n v="0"/>
    <n v="16"/>
    <x v="4"/>
    <x v="6"/>
    <x v="0"/>
  </r>
  <r>
    <n v="0"/>
    <n v="0"/>
    <n v="0"/>
    <x v="5"/>
    <x v="6"/>
    <x v="6"/>
  </r>
  <r>
    <n v="0"/>
    <n v="0"/>
    <n v="0"/>
    <x v="5"/>
    <x v="6"/>
    <x v="20"/>
  </r>
  <r>
    <n v="0"/>
    <n v="0"/>
    <n v="0"/>
    <x v="5"/>
    <x v="3"/>
    <x v="0"/>
  </r>
  <r>
    <n v="0"/>
    <n v="1"/>
    <n v="0"/>
    <x v="5"/>
    <x v="2"/>
    <x v="0"/>
  </r>
  <r>
    <n v="0"/>
    <n v="0"/>
    <n v="0"/>
    <x v="5"/>
    <x v="3"/>
    <x v="1"/>
  </r>
  <r>
    <n v="0"/>
    <n v="1"/>
    <n v="0"/>
    <x v="5"/>
    <x v="5"/>
    <x v="12"/>
  </r>
  <r>
    <n v="0"/>
    <n v="0"/>
    <n v="0"/>
    <x v="5"/>
    <x v="3"/>
    <x v="8"/>
  </r>
  <r>
    <n v="0"/>
    <n v="2"/>
    <n v="0"/>
    <x v="5"/>
    <x v="4"/>
    <x v="8"/>
  </r>
  <r>
    <n v="0"/>
    <n v="2"/>
    <n v="17"/>
    <x v="5"/>
    <x v="4"/>
    <x v="3"/>
  </r>
  <r>
    <n v="0"/>
    <n v="1"/>
    <n v="0"/>
    <x v="5"/>
    <x v="4"/>
    <x v="11"/>
  </r>
  <r>
    <n v="0"/>
    <n v="0"/>
    <n v="0"/>
    <x v="5"/>
    <x v="4"/>
    <x v="20"/>
  </r>
  <r>
    <n v="0"/>
    <n v="2"/>
    <n v="0"/>
    <x v="6"/>
    <x v="5"/>
    <x v="9"/>
  </r>
  <r>
    <n v="0"/>
    <n v="0"/>
    <n v="0"/>
    <x v="6"/>
    <x v="3"/>
    <x v="16"/>
  </r>
  <r>
    <n v="0"/>
    <n v="0"/>
    <n v="0"/>
    <x v="6"/>
    <x v="4"/>
    <x v="17"/>
  </r>
  <r>
    <n v="1"/>
    <n v="5"/>
    <n v="0"/>
    <x v="6"/>
    <x v="4"/>
    <x v="6"/>
  </r>
  <r>
    <n v="0"/>
    <n v="1"/>
    <n v="0"/>
    <x v="6"/>
    <x v="1"/>
    <x v="22"/>
  </r>
  <r>
    <n v="0"/>
    <n v="1"/>
    <n v="0"/>
    <x v="6"/>
    <x v="1"/>
    <x v="11"/>
  </r>
  <r>
    <n v="0"/>
    <n v="0"/>
    <n v="0"/>
    <x v="6"/>
    <x v="2"/>
    <x v="20"/>
  </r>
  <r>
    <n v="0"/>
    <n v="0"/>
    <n v="0"/>
    <x v="6"/>
    <x v="4"/>
    <x v="0"/>
  </r>
  <r>
    <n v="0"/>
    <n v="0"/>
    <n v="0"/>
    <x v="6"/>
    <x v="0"/>
    <x v="15"/>
  </r>
  <r>
    <n v="0"/>
    <n v="1"/>
    <n v="0"/>
    <x v="6"/>
    <x v="3"/>
    <x v="9"/>
  </r>
  <r>
    <n v="0"/>
    <n v="0"/>
    <n v="0"/>
    <x v="6"/>
    <x v="3"/>
    <x v="16"/>
  </r>
  <r>
    <n v="0"/>
    <n v="0"/>
    <n v="17"/>
    <x v="6"/>
    <x v="4"/>
    <x v="13"/>
  </r>
  <r>
    <n v="36"/>
    <n v="0"/>
    <n v="16"/>
    <x v="6"/>
    <x v="0"/>
    <x v="23"/>
  </r>
  <r>
    <n v="0"/>
    <n v="0"/>
    <n v="0"/>
    <x v="7"/>
    <x v="4"/>
    <x v="15"/>
  </r>
  <r>
    <n v="0"/>
    <n v="0"/>
    <n v="0"/>
    <x v="7"/>
    <x v="6"/>
    <x v="7"/>
  </r>
  <r>
    <n v="0"/>
    <n v="0"/>
    <n v="0"/>
    <x v="7"/>
    <x v="0"/>
    <x v="0"/>
  </r>
  <r>
    <n v="0"/>
    <n v="0"/>
    <n v="0"/>
    <x v="7"/>
    <x v="2"/>
    <x v="7"/>
  </r>
  <r>
    <n v="0"/>
    <n v="0"/>
    <n v="0"/>
    <x v="7"/>
    <x v="6"/>
    <x v="11"/>
  </r>
  <r>
    <n v="0"/>
    <n v="2"/>
    <n v="0"/>
    <x v="7"/>
    <x v="2"/>
    <x v="1"/>
  </r>
  <r>
    <n v="0"/>
    <n v="1"/>
    <n v="0"/>
    <x v="7"/>
    <x v="1"/>
    <x v="9"/>
  </r>
  <r>
    <n v="0"/>
    <n v="0"/>
    <n v="17"/>
    <x v="7"/>
    <x v="0"/>
    <x v="17"/>
  </r>
  <r>
    <n v="1"/>
    <n v="0"/>
    <n v="17"/>
    <x v="7"/>
    <x v="1"/>
    <x v="14"/>
  </r>
  <r>
    <n v="0"/>
    <n v="0"/>
    <n v="0"/>
    <x v="8"/>
    <x v="2"/>
    <x v="7"/>
  </r>
  <r>
    <n v="0"/>
    <n v="1"/>
    <n v="0"/>
    <x v="8"/>
    <x v="5"/>
    <x v="21"/>
  </r>
  <r>
    <n v="0"/>
    <n v="1"/>
    <n v="0"/>
    <x v="8"/>
    <x v="5"/>
    <x v="13"/>
  </r>
  <r>
    <n v="1"/>
    <n v="3"/>
    <n v="0"/>
    <x v="8"/>
    <x v="5"/>
    <x v="8"/>
  </r>
  <r>
    <n v="0"/>
    <n v="0"/>
    <n v="0"/>
    <x v="8"/>
    <x v="2"/>
    <x v="22"/>
  </r>
  <r>
    <n v="0"/>
    <n v="1"/>
    <n v="0"/>
    <x v="8"/>
    <x v="0"/>
    <x v="6"/>
  </r>
  <r>
    <n v="0"/>
    <n v="0"/>
    <n v="0"/>
    <x v="8"/>
    <x v="0"/>
    <x v="9"/>
  </r>
  <r>
    <n v="0"/>
    <n v="1"/>
    <n v="17"/>
    <x v="8"/>
    <x v="6"/>
    <x v="23"/>
  </r>
  <r>
    <n v="0"/>
    <n v="0"/>
    <n v="0"/>
    <x v="9"/>
    <x v="4"/>
    <x v="17"/>
  </r>
  <r>
    <n v="0"/>
    <n v="0"/>
    <n v="18"/>
    <x v="9"/>
    <x v="2"/>
    <x v="7"/>
  </r>
  <r>
    <n v="0"/>
    <n v="1"/>
    <n v="0"/>
    <x v="9"/>
    <x v="0"/>
    <x v="13"/>
  </r>
  <r>
    <n v="0"/>
    <n v="0"/>
    <n v="18"/>
    <x v="9"/>
    <x v="1"/>
    <x v="14"/>
  </r>
  <r>
    <n v="0"/>
    <n v="1"/>
    <n v="0"/>
    <x v="9"/>
    <x v="1"/>
    <x v="17"/>
  </r>
  <r>
    <n v="0"/>
    <n v="0"/>
    <n v="0"/>
    <x v="9"/>
    <x v="5"/>
    <x v="15"/>
  </r>
  <r>
    <n v="0"/>
    <n v="2"/>
    <n v="0"/>
    <x v="9"/>
    <x v="4"/>
    <x v="3"/>
  </r>
  <r>
    <n v="0"/>
    <n v="0"/>
    <n v="0"/>
    <x v="10"/>
    <x v="2"/>
    <x v="0"/>
  </r>
  <r>
    <n v="0"/>
    <n v="3"/>
    <n v="18"/>
    <x v="10"/>
    <x v="3"/>
    <x v="17"/>
  </r>
  <r>
    <n v="0"/>
    <n v="1"/>
    <n v="0"/>
    <x v="10"/>
    <x v="0"/>
    <x v="15"/>
  </r>
  <r>
    <n v="0"/>
    <n v="2"/>
    <n v="0"/>
    <x v="10"/>
    <x v="5"/>
    <x v="19"/>
  </r>
  <r>
    <n v="0"/>
    <n v="0"/>
    <n v="0"/>
    <x v="10"/>
    <x v="4"/>
    <x v="8"/>
  </r>
  <r>
    <n v="0"/>
    <n v="0"/>
    <n v="18"/>
    <x v="10"/>
    <x v="6"/>
    <x v="3"/>
  </r>
  <r>
    <n v="0"/>
    <n v="1"/>
    <n v="0"/>
    <x v="10"/>
    <x v="3"/>
    <x v="8"/>
  </r>
  <r>
    <n v="0"/>
    <n v="0"/>
    <n v="18"/>
    <x v="10"/>
    <x v="4"/>
    <x v="3"/>
  </r>
  <r>
    <n v="0"/>
    <n v="0"/>
    <n v="0"/>
    <x v="10"/>
    <x v="4"/>
    <x v="10"/>
  </r>
  <r>
    <n v="0"/>
    <n v="0"/>
    <n v="18"/>
    <x v="11"/>
    <x v="4"/>
    <x v="12"/>
  </r>
  <r>
    <n v="1"/>
    <n v="0"/>
    <n v="0"/>
    <x v="11"/>
    <x v="2"/>
    <x v="14"/>
  </r>
  <r>
    <n v="0"/>
    <n v="0"/>
    <n v="18"/>
    <x v="11"/>
    <x v="1"/>
    <x v="23"/>
  </r>
  <r>
    <n v="0"/>
    <n v="0"/>
    <n v="18"/>
    <x v="11"/>
    <x v="6"/>
    <x v="8"/>
  </r>
  <r>
    <n v="0"/>
    <n v="36"/>
    <n v="18"/>
    <x v="11"/>
    <x v="4"/>
    <x v="14"/>
  </r>
  <r>
    <n v="0"/>
    <n v="0"/>
    <n v="0"/>
    <x v="11"/>
    <x v="4"/>
    <x v="5"/>
  </r>
  <r>
    <n v="0"/>
    <n v="0"/>
    <n v="19"/>
    <x v="11"/>
    <x v="0"/>
    <x v="10"/>
  </r>
  <r>
    <n v="0"/>
    <n v="1"/>
    <n v="17"/>
    <x v="11"/>
    <x v="1"/>
    <x v="21"/>
  </r>
  <r>
    <n v="0"/>
    <n v="0"/>
    <n v="0"/>
    <x v="11"/>
    <x v="3"/>
    <x v="18"/>
  </r>
  <r>
    <n v="0"/>
    <n v="0"/>
    <n v="0"/>
    <x v="11"/>
    <x v="0"/>
    <x v="13"/>
  </r>
  <r>
    <n v="0"/>
    <n v="0"/>
    <n v="18"/>
    <x v="11"/>
    <x v="6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9E50F-A6A1-492D-80EA-B2F52354DBB5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9:Q27" firstHeaderRow="0" firstDataRow="1" firstDataCol="1"/>
  <pivotFields count="6">
    <pivotField dataField="1" showAll="0"/>
    <pivotField dataField="1" showAll="0"/>
    <pivotField dataField="1" showAll="0"/>
    <pivotField showAll="0"/>
    <pivotField axis="axisRow" showAll="0">
      <items count="8">
        <item x="2"/>
        <item x="3"/>
        <item x="4"/>
        <item x="0"/>
        <item x="1"/>
        <item x="6"/>
        <item x="5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b_metering_1" fld="0" subtotal="average" baseField="4" baseItem="0"/>
    <dataField name="Average of Sub_metering_2" fld="1" subtotal="average" baseField="4" baseItem="0"/>
    <dataField name="Average of Sub_metering_3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0:Q55" firstHeaderRow="0" firstDataRow="1" firstDataCol="1"/>
  <pivotFields count="6">
    <pivotField dataField="1" showAll="0"/>
    <pivotField dataField="1" showAll="0"/>
    <pivotField dataField="1" showAll="0"/>
    <pivotField showAll="0"/>
    <pivotField showAll="0"/>
    <pivotField axis="axisRow" showAll="0">
      <items count="25">
        <item x="6"/>
        <item x="15"/>
        <item x="13"/>
        <item x="20"/>
        <item x="4"/>
        <item x="18"/>
        <item x="10"/>
        <item x="21"/>
        <item x="3"/>
        <item x="23"/>
        <item x="12"/>
        <item x="1"/>
        <item x="16"/>
        <item x="17"/>
        <item x="19"/>
        <item x="11"/>
        <item x="9"/>
        <item x="22"/>
        <item x="8"/>
        <item x="2"/>
        <item x="0"/>
        <item x="14"/>
        <item x="7"/>
        <item x="5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b_metering_1" fld="0" subtotal="average" baseField="5" baseItem="0"/>
    <dataField name="Average of Sub_metering_2" fld="1" subtotal="average" baseField="5" baseItem="0"/>
    <dataField name="Average of Sub_metering_3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Q16" firstHeaderRow="0" firstDataRow="1" firstDataCol="1"/>
  <pivotFields count="6">
    <pivotField dataField="1"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b_metering_1" fld="0" subtotal="average" baseField="3" baseItem="0"/>
    <dataField name="Average of Sub_metering_2" fld="1" subtotal="average" baseField="3" baseItem="0"/>
    <dataField name="Average of Sub_metering_3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workbookViewId="0">
      <selection activeCell="L29" sqref="L29"/>
    </sheetView>
  </sheetViews>
  <sheetFormatPr defaultRowHeight="13" x14ac:dyDescent="0.3"/>
  <cols>
    <col min="1" max="1" width="10.3984375" bestFit="1" customWidth="1"/>
  </cols>
  <sheetData>
    <row r="1" spans="1:9" x14ac:dyDescent="0.3">
      <c r="A1" s="1">
        <v>39086</v>
      </c>
      <c r="B1" s="2">
        <v>0.86875000000000002</v>
      </c>
      <c r="C1" s="3">
        <v>1292</v>
      </c>
      <c r="D1">
        <v>0</v>
      </c>
      <c r="E1">
        <v>238.26</v>
      </c>
      <c r="F1">
        <v>5.4</v>
      </c>
      <c r="G1">
        <v>0</v>
      </c>
      <c r="H1">
        <v>0</v>
      </c>
      <c r="I1">
        <v>0</v>
      </c>
    </row>
    <row r="2" spans="1:9" x14ac:dyDescent="0.3">
      <c r="A2" s="1">
        <v>39087</v>
      </c>
      <c r="B2" s="2">
        <v>0.49791666666666662</v>
      </c>
      <c r="C2">
        <v>0.378</v>
      </c>
      <c r="D2">
        <v>0.16400000000000001</v>
      </c>
      <c r="E2">
        <v>240.69</v>
      </c>
      <c r="F2">
        <v>1.8</v>
      </c>
      <c r="G2">
        <v>0</v>
      </c>
      <c r="H2">
        <v>0</v>
      </c>
      <c r="I2">
        <v>0</v>
      </c>
    </row>
    <row r="3" spans="1:9" x14ac:dyDescent="0.3">
      <c r="A3" s="1">
        <v>39087</v>
      </c>
      <c r="B3" s="2">
        <v>0.83194444444444438</v>
      </c>
      <c r="C3" s="3">
        <v>1064</v>
      </c>
      <c r="D3">
        <v>0.15</v>
      </c>
      <c r="E3">
        <v>239.27</v>
      </c>
      <c r="F3">
        <v>4.4000000000000004</v>
      </c>
      <c r="G3">
        <v>2</v>
      </c>
      <c r="H3">
        <v>1</v>
      </c>
      <c r="I3">
        <v>0</v>
      </c>
    </row>
    <row r="4" spans="1:9" x14ac:dyDescent="0.3">
      <c r="A4" s="1">
        <v>39090</v>
      </c>
      <c r="B4" s="2">
        <v>0.48819444444444443</v>
      </c>
      <c r="C4" s="3">
        <v>1518</v>
      </c>
      <c r="D4">
        <v>0.36799999999999999</v>
      </c>
      <c r="E4">
        <v>238.17</v>
      </c>
      <c r="F4">
        <v>6.4</v>
      </c>
      <c r="G4">
        <v>0</v>
      </c>
      <c r="H4">
        <v>2</v>
      </c>
      <c r="I4">
        <v>17</v>
      </c>
    </row>
    <row r="5" spans="1:9" x14ac:dyDescent="0.3">
      <c r="A5" s="1">
        <v>39091</v>
      </c>
      <c r="B5" s="2">
        <v>0.34861111111111115</v>
      </c>
      <c r="C5" s="3">
        <v>1428</v>
      </c>
      <c r="D5">
        <v>0.13600000000000001</v>
      </c>
      <c r="E5">
        <v>240.66</v>
      </c>
      <c r="F5">
        <v>5.8</v>
      </c>
      <c r="G5">
        <v>1</v>
      </c>
      <c r="H5">
        <v>2</v>
      </c>
      <c r="I5">
        <v>18</v>
      </c>
    </row>
    <row r="6" spans="1:9" x14ac:dyDescent="0.3">
      <c r="A6" s="1">
        <v>39092</v>
      </c>
      <c r="B6" s="2">
        <v>0.1986111111111111</v>
      </c>
      <c r="C6">
        <v>0.41199999999999998</v>
      </c>
      <c r="D6">
        <v>0.29399999999999998</v>
      </c>
      <c r="E6">
        <v>243.65</v>
      </c>
      <c r="F6">
        <v>2</v>
      </c>
      <c r="G6">
        <v>0</v>
      </c>
      <c r="H6">
        <v>2</v>
      </c>
      <c r="I6">
        <v>0</v>
      </c>
    </row>
    <row r="7" spans="1:9" x14ac:dyDescent="0.3">
      <c r="A7" s="1">
        <v>39101</v>
      </c>
      <c r="B7" s="2">
        <v>0.95972222222222225</v>
      </c>
      <c r="C7" s="3">
        <v>1914</v>
      </c>
      <c r="D7">
        <v>0.10199999999999999</v>
      </c>
      <c r="E7">
        <v>240.02</v>
      </c>
      <c r="F7">
        <v>8</v>
      </c>
      <c r="G7">
        <v>1</v>
      </c>
      <c r="H7">
        <v>0</v>
      </c>
      <c r="I7">
        <v>18</v>
      </c>
    </row>
    <row r="8" spans="1:9" x14ac:dyDescent="0.3">
      <c r="A8" s="1">
        <v>39103</v>
      </c>
      <c r="B8" s="2">
        <v>0.84305555555555556</v>
      </c>
      <c r="C8" s="3">
        <v>3824</v>
      </c>
      <c r="D8">
        <v>0.16</v>
      </c>
      <c r="E8">
        <v>233.61</v>
      </c>
      <c r="F8">
        <v>16.399999999999999</v>
      </c>
      <c r="G8">
        <v>0</v>
      </c>
      <c r="H8">
        <v>0</v>
      </c>
      <c r="I8">
        <v>16</v>
      </c>
    </row>
    <row r="9" spans="1:9" x14ac:dyDescent="0.3">
      <c r="A9" s="1">
        <v>39105</v>
      </c>
      <c r="B9" s="2">
        <v>3.2638888888888891E-2</v>
      </c>
      <c r="C9" s="3">
        <v>1682</v>
      </c>
      <c r="D9">
        <v>0.112</v>
      </c>
      <c r="E9">
        <v>242.61</v>
      </c>
      <c r="F9">
        <v>7</v>
      </c>
      <c r="G9">
        <v>0</v>
      </c>
      <c r="H9">
        <v>0</v>
      </c>
      <c r="I9">
        <v>18</v>
      </c>
    </row>
    <row r="10" spans="1:9" x14ac:dyDescent="0.3">
      <c r="A10" s="1">
        <v>39110</v>
      </c>
      <c r="B10" s="2">
        <v>0.95416666666666661</v>
      </c>
      <c r="C10">
        <v>0.41399999999999998</v>
      </c>
      <c r="D10">
        <v>0</v>
      </c>
      <c r="E10">
        <v>242.14</v>
      </c>
      <c r="F10">
        <v>1.6</v>
      </c>
      <c r="G10">
        <v>0</v>
      </c>
      <c r="H10">
        <v>0</v>
      </c>
      <c r="I10">
        <v>0</v>
      </c>
    </row>
    <row r="11" spans="1:9" x14ac:dyDescent="0.3">
      <c r="A11" s="1">
        <v>39111</v>
      </c>
      <c r="B11" s="2">
        <v>0.92013888888888884</v>
      </c>
      <c r="C11" s="3">
        <v>1678</v>
      </c>
      <c r="D11">
        <v>0.112</v>
      </c>
      <c r="E11">
        <v>236.01</v>
      </c>
      <c r="F11">
        <v>8.4</v>
      </c>
      <c r="G11">
        <v>15</v>
      </c>
      <c r="H11">
        <v>0</v>
      </c>
      <c r="I11">
        <v>0</v>
      </c>
    </row>
    <row r="12" spans="1:9" x14ac:dyDescent="0.3">
      <c r="A12" s="1">
        <v>39112</v>
      </c>
      <c r="B12" s="2">
        <v>0.82152777777777775</v>
      </c>
      <c r="C12" s="3">
        <v>1792</v>
      </c>
      <c r="D12">
        <v>0.16800000000000001</v>
      </c>
      <c r="E12">
        <v>240.64</v>
      </c>
      <c r="F12">
        <v>7.4</v>
      </c>
      <c r="G12">
        <v>0</v>
      </c>
      <c r="H12">
        <v>0</v>
      </c>
      <c r="I12">
        <v>0</v>
      </c>
    </row>
    <row r="13" spans="1:9" x14ac:dyDescent="0.3">
      <c r="A13" s="1">
        <v>39113</v>
      </c>
      <c r="B13" s="2">
        <v>0.75624999999999998</v>
      </c>
      <c r="C13">
        <v>2.34</v>
      </c>
      <c r="D13">
        <v>0.13</v>
      </c>
      <c r="E13">
        <v>235.38</v>
      </c>
      <c r="F13">
        <v>9.8000000000000007</v>
      </c>
      <c r="G13">
        <v>0</v>
      </c>
      <c r="H13">
        <v>2</v>
      </c>
      <c r="I13">
        <v>17</v>
      </c>
    </row>
    <row r="14" spans="1:9" x14ac:dyDescent="0.3">
      <c r="A14" s="1">
        <v>39117</v>
      </c>
      <c r="B14" s="2">
        <v>0.67569444444444438</v>
      </c>
      <c r="C14">
        <v>2.62</v>
      </c>
      <c r="D14">
        <v>0.55800000000000005</v>
      </c>
      <c r="E14">
        <v>241.93</v>
      </c>
      <c r="F14">
        <v>11.2</v>
      </c>
      <c r="G14">
        <v>0</v>
      </c>
      <c r="H14">
        <v>0</v>
      </c>
      <c r="I14">
        <v>18</v>
      </c>
    </row>
    <row r="15" spans="1:9" x14ac:dyDescent="0.3">
      <c r="A15" s="1">
        <v>39118</v>
      </c>
      <c r="B15" s="2">
        <v>0.47500000000000003</v>
      </c>
      <c r="C15">
        <v>0.43</v>
      </c>
      <c r="D15">
        <v>0.222</v>
      </c>
      <c r="E15">
        <v>239.35</v>
      </c>
      <c r="F15">
        <v>2</v>
      </c>
      <c r="G15">
        <v>0</v>
      </c>
      <c r="H15">
        <v>0</v>
      </c>
      <c r="I15">
        <v>0</v>
      </c>
    </row>
    <row r="16" spans="1:9" x14ac:dyDescent="0.3">
      <c r="A16" s="1">
        <v>39123</v>
      </c>
      <c r="B16" s="2">
        <v>0.96666666666666667</v>
      </c>
      <c r="C16">
        <v>3.36</v>
      </c>
      <c r="D16">
        <v>0.11</v>
      </c>
      <c r="E16">
        <v>242.22</v>
      </c>
      <c r="F16">
        <v>14.4</v>
      </c>
      <c r="G16">
        <v>0</v>
      </c>
      <c r="H16">
        <v>0</v>
      </c>
      <c r="I16">
        <v>18</v>
      </c>
    </row>
    <row r="17" spans="1:9" x14ac:dyDescent="0.3">
      <c r="A17" s="1">
        <v>39126</v>
      </c>
      <c r="B17" s="2">
        <v>0.25416666666666665</v>
      </c>
      <c r="C17">
        <v>0.22600000000000001</v>
      </c>
      <c r="D17">
        <v>0</v>
      </c>
      <c r="E17">
        <v>243.12</v>
      </c>
      <c r="F17">
        <v>1</v>
      </c>
      <c r="G17">
        <v>0</v>
      </c>
      <c r="H17">
        <v>0</v>
      </c>
      <c r="I17">
        <v>0</v>
      </c>
    </row>
    <row r="18" spans="1:9" x14ac:dyDescent="0.3">
      <c r="A18" s="1">
        <v>39139</v>
      </c>
      <c r="B18" s="2">
        <v>0.63472222222222219</v>
      </c>
      <c r="C18">
        <v>0.48199999999999998</v>
      </c>
      <c r="D18">
        <v>0.378</v>
      </c>
      <c r="E18">
        <v>244.98</v>
      </c>
      <c r="F18">
        <v>2.4</v>
      </c>
      <c r="G18">
        <v>0</v>
      </c>
      <c r="H18">
        <v>2</v>
      </c>
      <c r="I18">
        <v>0</v>
      </c>
    </row>
    <row r="19" spans="1:9" x14ac:dyDescent="0.3">
      <c r="A19" s="1">
        <v>39142</v>
      </c>
      <c r="B19" s="2">
        <v>0.25277777777777777</v>
      </c>
      <c r="C19">
        <v>0.48199999999999998</v>
      </c>
      <c r="D19">
        <v>0</v>
      </c>
      <c r="E19">
        <v>241.33</v>
      </c>
      <c r="F19">
        <v>2.8</v>
      </c>
      <c r="G19">
        <v>0</v>
      </c>
      <c r="H19">
        <v>0</v>
      </c>
      <c r="I19">
        <v>6</v>
      </c>
    </row>
    <row r="20" spans="1:9" x14ac:dyDescent="0.3">
      <c r="A20" s="1">
        <v>39142</v>
      </c>
      <c r="B20" s="2">
        <v>0.42777777777777781</v>
      </c>
      <c r="C20">
        <v>0.216</v>
      </c>
      <c r="D20">
        <v>0</v>
      </c>
      <c r="E20">
        <v>240.94</v>
      </c>
      <c r="F20">
        <v>0.8</v>
      </c>
      <c r="G20">
        <v>0</v>
      </c>
      <c r="H20">
        <v>0</v>
      </c>
      <c r="I20">
        <v>0</v>
      </c>
    </row>
    <row r="21" spans="1:9" x14ac:dyDescent="0.3">
      <c r="A21" s="1">
        <v>39147</v>
      </c>
      <c r="B21" s="2">
        <v>9.8611111111111108E-2</v>
      </c>
      <c r="C21">
        <v>0.20799999999999999</v>
      </c>
      <c r="D21">
        <v>0</v>
      </c>
      <c r="E21">
        <v>243.88</v>
      </c>
      <c r="F21">
        <v>0.8</v>
      </c>
      <c r="G21">
        <v>0</v>
      </c>
      <c r="H21">
        <v>0</v>
      </c>
      <c r="I21">
        <v>0</v>
      </c>
    </row>
    <row r="22" spans="1:9" x14ac:dyDescent="0.3">
      <c r="A22" s="1">
        <v>39149</v>
      </c>
      <c r="B22" s="2">
        <v>0.9159722222222223</v>
      </c>
      <c r="C22" s="3">
        <v>2366</v>
      </c>
      <c r="D22">
        <v>0.06</v>
      </c>
      <c r="E22">
        <v>237.53</v>
      </c>
      <c r="F22">
        <v>10</v>
      </c>
      <c r="G22">
        <v>0</v>
      </c>
      <c r="H22">
        <v>0</v>
      </c>
      <c r="I22">
        <v>18</v>
      </c>
    </row>
    <row r="23" spans="1:9" x14ac:dyDescent="0.3">
      <c r="A23" s="1">
        <v>39149</v>
      </c>
      <c r="B23" s="2">
        <v>5.5555555555555552E-2</v>
      </c>
      <c r="C23">
        <v>0.40400000000000003</v>
      </c>
      <c r="D23">
        <v>0.19600000000000001</v>
      </c>
      <c r="E23">
        <v>240.27</v>
      </c>
      <c r="F23">
        <v>1.8</v>
      </c>
      <c r="G23">
        <v>0</v>
      </c>
      <c r="H23">
        <v>1</v>
      </c>
      <c r="I23">
        <v>0</v>
      </c>
    </row>
    <row r="24" spans="1:9" x14ac:dyDescent="0.3">
      <c r="A24" s="1">
        <v>39151</v>
      </c>
      <c r="B24" s="2">
        <v>0.81874999999999998</v>
      </c>
      <c r="C24" s="3">
        <v>3064</v>
      </c>
      <c r="D24">
        <v>0.17399999999999999</v>
      </c>
      <c r="E24">
        <v>232.24</v>
      </c>
      <c r="F24">
        <v>13.2</v>
      </c>
      <c r="G24">
        <v>0</v>
      </c>
      <c r="H24">
        <v>0</v>
      </c>
      <c r="I24">
        <v>16</v>
      </c>
    </row>
    <row r="25" spans="1:9" x14ac:dyDescent="0.3">
      <c r="A25" s="1">
        <v>39155</v>
      </c>
      <c r="B25" s="2">
        <v>0.52013888888888882</v>
      </c>
      <c r="C25" s="3">
        <v>1336</v>
      </c>
      <c r="D25">
        <v>0</v>
      </c>
      <c r="E25">
        <v>243.02</v>
      </c>
      <c r="F25">
        <v>5.4</v>
      </c>
      <c r="G25">
        <v>0</v>
      </c>
      <c r="H25">
        <v>0</v>
      </c>
      <c r="I25">
        <v>18</v>
      </c>
    </row>
    <row r="26" spans="1:9" x14ac:dyDescent="0.3">
      <c r="A26" s="1">
        <v>39163</v>
      </c>
      <c r="B26" s="2">
        <v>0.5756944444444444</v>
      </c>
      <c r="C26">
        <v>0.33400000000000002</v>
      </c>
      <c r="D26">
        <v>9.4E-2</v>
      </c>
      <c r="E26">
        <v>243.5</v>
      </c>
      <c r="F26">
        <v>1.4</v>
      </c>
      <c r="G26">
        <v>0</v>
      </c>
      <c r="H26">
        <v>0</v>
      </c>
      <c r="I26">
        <v>0</v>
      </c>
    </row>
    <row r="27" spans="1:9" x14ac:dyDescent="0.3">
      <c r="A27" s="1">
        <v>39163</v>
      </c>
      <c r="B27" s="2">
        <v>0.54861111111111105</v>
      </c>
      <c r="C27">
        <v>0.32600000000000001</v>
      </c>
      <c r="D27">
        <v>9.4E-2</v>
      </c>
      <c r="E27">
        <v>243.42</v>
      </c>
      <c r="F27">
        <v>1.4</v>
      </c>
      <c r="G27">
        <v>0</v>
      </c>
      <c r="H27">
        <v>0</v>
      </c>
      <c r="I27">
        <v>0</v>
      </c>
    </row>
    <row r="28" spans="1:9" x14ac:dyDescent="0.3">
      <c r="A28" s="1">
        <v>39165</v>
      </c>
      <c r="B28" s="2">
        <v>0.99652777777777779</v>
      </c>
      <c r="C28" s="3">
        <v>3432</v>
      </c>
      <c r="D28">
        <v>6.4000000000000001E-2</v>
      </c>
      <c r="E28">
        <v>239.11</v>
      </c>
      <c r="F28">
        <v>14.2</v>
      </c>
      <c r="G28">
        <v>0</v>
      </c>
      <c r="H28">
        <v>0</v>
      </c>
      <c r="I28">
        <v>17</v>
      </c>
    </row>
    <row r="29" spans="1:9" x14ac:dyDescent="0.3">
      <c r="A29" s="1">
        <v>39166</v>
      </c>
      <c r="B29" s="2">
        <v>0.21736111111111112</v>
      </c>
      <c r="C29" s="3">
        <v>2386</v>
      </c>
      <c r="D29">
        <v>4.8000000000000001E-2</v>
      </c>
      <c r="E29">
        <v>242.14</v>
      </c>
      <c r="F29">
        <v>9.8000000000000007</v>
      </c>
      <c r="G29">
        <v>0</v>
      </c>
      <c r="H29">
        <v>0</v>
      </c>
      <c r="I29">
        <v>0</v>
      </c>
    </row>
    <row r="30" spans="1:9" x14ac:dyDescent="0.3">
      <c r="A30" s="1">
        <v>39170</v>
      </c>
      <c r="B30" s="2">
        <v>0.62986111111111109</v>
      </c>
      <c r="C30">
        <v>0.29599999999999999</v>
      </c>
      <c r="D30">
        <v>9.4E-2</v>
      </c>
      <c r="E30">
        <v>237.86</v>
      </c>
      <c r="F30">
        <v>1.2</v>
      </c>
      <c r="G30">
        <v>0</v>
      </c>
      <c r="H30">
        <v>0</v>
      </c>
      <c r="I30">
        <v>0</v>
      </c>
    </row>
    <row r="31" spans="1:9" x14ac:dyDescent="0.3">
      <c r="A31" s="1">
        <v>39171</v>
      </c>
      <c r="B31" s="2">
        <v>0.66041666666666665</v>
      </c>
      <c r="C31">
        <v>0.30399999999999999</v>
      </c>
      <c r="D31">
        <v>0.12</v>
      </c>
      <c r="E31">
        <v>244.99</v>
      </c>
      <c r="F31">
        <v>1.4</v>
      </c>
      <c r="G31">
        <v>0</v>
      </c>
      <c r="H31">
        <v>0</v>
      </c>
      <c r="I31">
        <v>0</v>
      </c>
    </row>
    <row r="32" spans="1:9" x14ac:dyDescent="0.3">
      <c r="A32" s="1">
        <v>39182</v>
      </c>
      <c r="B32" s="2">
        <v>0.37013888888888885</v>
      </c>
      <c r="C32">
        <v>0.39</v>
      </c>
      <c r="D32">
        <v>0.246</v>
      </c>
      <c r="E32">
        <v>242.11</v>
      </c>
      <c r="F32">
        <v>1.8</v>
      </c>
      <c r="G32">
        <v>0</v>
      </c>
      <c r="H32">
        <v>1</v>
      </c>
      <c r="I32">
        <v>0</v>
      </c>
    </row>
    <row r="33" spans="1:9" x14ac:dyDescent="0.3">
      <c r="A33" s="1">
        <v>39186</v>
      </c>
      <c r="B33" s="2">
        <v>0.22847222222222222</v>
      </c>
      <c r="C33">
        <v>0.30399999999999999</v>
      </c>
      <c r="D33">
        <v>0.11</v>
      </c>
      <c r="E33">
        <v>241.5</v>
      </c>
      <c r="F33">
        <v>1.2</v>
      </c>
      <c r="G33">
        <v>0</v>
      </c>
      <c r="H33">
        <v>1</v>
      </c>
      <c r="I33">
        <v>0</v>
      </c>
    </row>
    <row r="34" spans="1:9" x14ac:dyDescent="0.3">
      <c r="A34" s="1">
        <v>39188</v>
      </c>
      <c r="B34" s="2">
        <v>0.59930555555555554</v>
      </c>
      <c r="C34">
        <v>0.45600000000000002</v>
      </c>
      <c r="D34">
        <v>0.224</v>
      </c>
      <c r="E34">
        <v>240.06</v>
      </c>
      <c r="F34">
        <v>2</v>
      </c>
      <c r="G34">
        <v>0</v>
      </c>
      <c r="H34">
        <v>0</v>
      </c>
      <c r="I34">
        <v>0</v>
      </c>
    </row>
    <row r="35" spans="1:9" x14ac:dyDescent="0.3">
      <c r="A35" s="1">
        <v>39189</v>
      </c>
      <c r="B35" s="2">
        <v>0.44722222222222219</v>
      </c>
      <c r="C35" s="3">
        <v>1218</v>
      </c>
      <c r="D35">
        <v>0</v>
      </c>
      <c r="E35">
        <v>240.38</v>
      </c>
      <c r="F35">
        <v>5</v>
      </c>
      <c r="G35">
        <v>0</v>
      </c>
      <c r="H35">
        <v>0</v>
      </c>
      <c r="I35">
        <v>17</v>
      </c>
    </row>
    <row r="36" spans="1:9" x14ac:dyDescent="0.3">
      <c r="A36" s="1">
        <v>39191</v>
      </c>
      <c r="B36" s="2">
        <v>0.1277777777777778</v>
      </c>
      <c r="C36">
        <v>0.3</v>
      </c>
      <c r="D36">
        <v>0</v>
      </c>
      <c r="E36">
        <v>240.02</v>
      </c>
      <c r="F36">
        <v>1.2</v>
      </c>
      <c r="G36">
        <v>0</v>
      </c>
      <c r="H36">
        <v>0</v>
      </c>
      <c r="I36">
        <v>0</v>
      </c>
    </row>
    <row r="37" spans="1:9" x14ac:dyDescent="0.3">
      <c r="A37" s="1">
        <v>39193</v>
      </c>
      <c r="B37" s="2">
        <v>0.30138888888888887</v>
      </c>
      <c r="C37" s="3">
        <v>3154</v>
      </c>
      <c r="D37">
        <v>0.152</v>
      </c>
      <c r="E37">
        <v>237.04</v>
      </c>
      <c r="F37">
        <v>13.4</v>
      </c>
      <c r="G37">
        <v>0</v>
      </c>
      <c r="H37">
        <v>0</v>
      </c>
      <c r="I37">
        <v>0</v>
      </c>
    </row>
    <row r="38" spans="1:9" x14ac:dyDescent="0.3">
      <c r="A38" s="1">
        <v>39195</v>
      </c>
      <c r="B38" s="2">
        <v>6.9444444444444441E-3</v>
      </c>
      <c r="C38">
        <v>0.36399999999999999</v>
      </c>
      <c r="D38">
        <v>9.8000000000000004E-2</v>
      </c>
      <c r="E38">
        <v>240.58</v>
      </c>
      <c r="F38">
        <v>1.8</v>
      </c>
      <c r="G38">
        <v>0</v>
      </c>
      <c r="H38">
        <v>2</v>
      </c>
      <c r="I38">
        <v>0</v>
      </c>
    </row>
    <row r="39" spans="1:9" x14ac:dyDescent="0.3">
      <c r="A39" s="1">
        <v>39196</v>
      </c>
      <c r="B39" s="2">
        <v>0.23402777777777781</v>
      </c>
      <c r="C39">
        <v>0.16600000000000001</v>
      </c>
      <c r="D39">
        <v>0</v>
      </c>
      <c r="E39">
        <v>236.67</v>
      </c>
      <c r="F39">
        <v>0.8</v>
      </c>
      <c r="G39">
        <v>0</v>
      </c>
      <c r="H39">
        <v>0</v>
      </c>
      <c r="I39">
        <v>0</v>
      </c>
    </row>
    <row r="40" spans="1:9" x14ac:dyDescent="0.3">
      <c r="A40" s="1">
        <v>39197</v>
      </c>
      <c r="B40" s="2">
        <v>0.3</v>
      </c>
      <c r="C40">
        <v>0.77200000000000002</v>
      </c>
      <c r="D40">
        <v>0.11799999999999999</v>
      </c>
      <c r="E40">
        <v>235.04</v>
      </c>
      <c r="F40">
        <v>3.2</v>
      </c>
      <c r="G40">
        <v>0</v>
      </c>
      <c r="H40">
        <v>1</v>
      </c>
      <c r="I40">
        <v>0</v>
      </c>
    </row>
    <row r="41" spans="1:9" x14ac:dyDescent="0.3">
      <c r="A41" s="1">
        <v>39204</v>
      </c>
      <c r="B41" s="2">
        <v>0.80208333333333337</v>
      </c>
      <c r="C41">
        <v>0.35799999999999998</v>
      </c>
      <c r="D41">
        <v>0.23</v>
      </c>
      <c r="E41">
        <v>235.87</v>
      </c>
      <c r="F41">
        <v>1.8</v>
      </c>
      <c r="G41">
        <v>0</v>
      </c>
      <c r="H41">
        <v>1</v>
      </c>
      <c r="I41">
        <v>0</v>
      </c>
    </row>
    <row r="42" spans="1:9" x14ac:dyDescent="0.3">
      <c r="A42" s="1">
        <v>39213</v>
      </c>
      <c r="B42" s="2">
        <v>0.77013888888888893</v>
      </c>
      <c r="C42">
        <v>0.19600000000000001</v>
      </c>
      <c r="D42">
        <v>0</v>
      </c>
      <c r="E42">
        <v>235.62</v>
      </c>
      <c r="F42">
        <v>1</v>
      </c>
      <c r="G42">
        <v>0</v>
      </c>
      <c r="H42">
        <v>0</v>
      </c>
      <c r="I42">
        <v>0</v>
      </c>
    </row>
    <row r="43" spans="1:9" x14ac:dyDescent="0.3">
      <c r="A43" s="1">
        <v>39215</v>
      </c>
      <c r="B43" s="2">
        <v>0.13472222222222222</v>
      </c>
      <c r="C43">
        <v>0.38600000000000001</v>
      </c>
      <c r="D43">
        <v>0.33600000000000002</v>
      </c>
      <c r="E43">
        <v>237.74</v>
      </c>
      <c r="F43">
        <v>2</v>
      </c>
      <c r="G43">
        <v>0</v>
      </c>
      <c r="H43">
        <v>1</v>
      </c>
      <c r="I43">
        <v>0</v>
      </c>
    </row>
    <row r="44" spans="1:9" x14ac:dyDescent="0.3">
      <c r="A44" s="1">
        <v>39215</v>
      </c>
      <c r="B44" s="2">
        <v>0.83680555555555547</v>
      </c>
      <c r="C44" s="3">
        <v>2136</v>
      </c>
      <c r="D44">
        <v>8.7999999999999995E-2</v>
      </c>
      <c r="E44">
        <v>234.41</v>
      </c>
      <c r="F44">
        <v>9.1999999999999993</v>
      </c>
      <c r="G44">
        <v>0</v>
      </c>
      <c r="H44">
        <v>0</v>
      </c>
      <c r="I44">
        <v>17</v>
      </c>
    </row>
    <row r="45" spans="1:9" x14ac:dyDescent="0.3">
      <c r="A45" s="1">
        <v>39215</v>
      </c>
      <c r="B45" s="2">
        <v>0.50138888888888888</v>
      </c>
      <c r="C45" s="3">
        <v>1544</v>
      </c>
      <c r="D45">
        <v>0.22800000000000001</v>
      </c>
      <c r="E45">
        <v>232.72</v>
      </c>
      <c r="F45">
        <v>6.6</v>
      </c>
      <c r="G45">
        <v>0</v>
      </c>
      <c r="H45">
        <v>1</v>
      </c>
      <c r="I45">
        <v>17</v>
      </c>
    </row>
    <row r="46" spans="1:9" x14ac:dyDescent="0.3">
      <c r="A46" s="1">
        <v>39217</v>
      </c>
      <c r="B46" s="2">
        <v>0.12847222222222224</v>
      </c>
      <c r="C46">
        <v>0.374</v>
      </c>
      <c r="D46">
        <v>7.3999999999999996E-2</v>
      </c>
      <c r="E46">
        <v>236.55</v>
      </c>
      <c r="F46">
        <v>1.6</v>
      </c>
      <c r="G46">
        <v>0</v>
      </c>
      <c r="H46">
        <v>0</v>
      </c>
      <c r="I46">
        <v>0</v>
      </c>
    </row>
    <row r="47" spans="1:9" x14ac:dyDescent="0.3">
      <c r="A47" s="1">
        <v>39218</v>
      </c>
      <c r="B47" s="2">
        <v>0.96666666666666667</v>
      </c>
      <c r="C47">
        <v>0.32200000000000001</v>
      </c>
      <c r="D47">
        <v>0.114</v>
      </c>
      <c r="E47">
        <v>238.86</v>
      </c>
      <c r="F47">
        <v>1.4</v>
      </c>
      <c r="G47">
        <v>0</v>
      </c>
      <c r="H47">
        <v>0</v>
      </c>
      <c r="I47">
        <v>0</v>
      </c>
    </row>
    <row r="48" spans="1:9" x14ac:dyDescent="0.3">
      <c r="A48" s="1">
        <v>39218</v>
      </c>
      <c r="B48" s="2">
        <v>0.14652777777777778</v>
      </c>
      <c r="C48">
        <v>0.20599999999999999</v>
      </c>
      <c r="D48">
        <v>0.05</v>
      </c>
      <c r="E48">
        <v>235.59</v>
      </c>
      <c r="F48">
        <v>0.8</v>
      </c>
      <c r="G48">
        <v>0</v>
      </c>
      <c r="H48">
        <v>0</v>
      </c>
      <c r="I48">
        <v>0</v>
      </c>
    </row>
    <row r="49" spans="1:9" x14ac:dyDescent="0.3">
      <c r="A49" s="1">
        <v>39223</v>
      </c>
      <c r="B49" s="2">
        <v>0.57916666666666672</v>
      </c>
      <c r="C49">
        <v>0.308</v>
      </c>
      <c r="D49">
        <v>7.5999999999999998E-2</v>
      </c>
      <c r="E49">
        <v>230.67</v>
      </c>
      <c r="F49">
        <v>1.4</v>
      </c>
      <c r="G49">
        <v>0</v>
      </c>
      <c r="H49">
        <v>0</v>
      </c>
      <c r="I49">
        <v>0</v>
      </c>
    </row>
    <row r="50" spans="1:9" x14ac:dyDescent="0.3">
      <c r="A50" s="1">
        <v>39224</v>
      </c>
      <c r="B50" s="2">
        <v>0.3527777777777778</v>
      </c>
      <c r="C50" s="3">
        <v>2614</v>
      </c>
      <c r="D50">
        <v>0</v>
      </c>
      <c r="E50">
        <v>230.88</v>
      </c>
      <c r="F50">
        <v>11.2</v>
      </c>
      <c r="G50">
        <v>36</v>
      </c>
      <c r="H50">
        <v>0</v>
      </c>
      <c r="I50">
        <v>0</v>
      </c>
    </row>
    <row r="51" spans="1:9" x14ac:dyDescent="0.3">
      <c r="A51" s="1">
        <v>39226</v>
      </c>
      <c r="B51" s="2">
        <v>0.99791666666666667</v>
      </c>
      <c r="C51">
        <v>0.33400000000000002</v>
      </c>
      <c r="D51">
        <v>8.2000000000000003E-2</v>
      </c>
      <c r="E51">
        <v>239.96</v>
      </c>
      <c r="F51">
        <v>1.6</v>
      </c>
      <c r="G51">
        <v>0</v>
      </c>
      <c r="H51">
        <v>1</v>
      </c>
      <c r="I51">
        <v>0</v>
      </c>
    </row>
    <row r="52" spans="1:9" x14ac:dyDescent="0.3">
      <c r="A52" s="1">
        <v>39228</v>
      </c>
      <c r="B52" s="2">
        <v>0.85416666666666663</v>
      </c>
      <c r="C52" s="3">
        <v>1426</v>
      </c>
      <c r="D52">
        <v>0.152</v>
      </c>
      <c r="E52">
        <v>230.73</v>
      </c>
      <c r="F52">
        <v>6.2</v>
      </c>
      <c r="G52">
        <v>0</v>
      </c>
      <c r="H52">
        <v>0</v>
      </c>
      <c r="I52">
        <v>16</v>
      </c>
    </row>
    <row r="53" spans="1:9" x14ac:dyDescent="0.3">
      <c r="A53" s="1">
        <v>39235</v>
      </c>
      <c r="B53" s="2">
        <v>1.4583333333333332E-2</v>
      </c>
      <c r="C53">
        <v>0.6</v>
      </c>
      <c r="D53">
        <v>7.1999999999999995E-2</v>
      </c>
      <c r="E53">
        <v>237.8</v>
      </c>
      <c r="F53">
        <v>2.4</v>
      </c>
      <c r="G53">
        <v>0</v>
      </c>
      <c r="H53">
        <v>0</v>
      </c>
      <c r="I53">
        <v>0</v>
      </c>
    </row>
    <row r="54" spans="1:9" x14ac:dyDescent="0.3">
      <c r="A54" s="1">
        <v>39235</v>
      </c>
      <c r="B54" s="2">
        <v>0.16597222222222222</v>
      </c>
      <c r="C54">
        <v>0.316</v>
      </c>
      <c r="D54">
        <v>9.6000000000000002E-2</v>
      </c>
      <c r="E54">
        <v>236.83</v>
      </c>
      <c r="F54">
        <v>1.4</v>
      </c>
      <c r="G54">
        <v>0</v>
      </c>
      <c r="H54">
        <v>0</v>
      </c>
      <c r="I54">
        <v>0</v>
      </c>
    </row>
    <row r="55" spans="1:9" x14ac:dyDescent="0.3">
      <c r="A55" s="1">
        <v>39238</v>
      </c>
      <c r="B55" s="2">
        <v>0.8652777777777777</v>
      </c>
      <c r="C55" s="3">
        <v>1238</v>
      </c>
      <c r="D55">
        <v>0.38200000000000001</v>
      </c>
      <c r="E55">
        <v>234.13</v>
      </c>
      <c r="F55">
        <v>6</v>
      </c>
      <c r="G55">
        <v>0</v>
      </c>
      <c r="H55">
        <v>0</v>
      </c>
      <c r="I55">
        <v>0</v>
      </c>
    </row>
    <row r="56" spans="1:9" x14ac:dyDescent="0.3">
      <c r="A56" s="1">
        <v>39244</v>
      </c>
      <c r="B56" s="2">
        <v>0.8569444444444444</v>
      </c>
      <c r="C56">
        <v>0.2</v>
      </c>
      <c r="D56">
        <v>0.13400000000000001</v>
      </c>
      <c r="E56">
        <v>244.65</v>
      </c>
      <c r="F56">
        <v>1</v>
      </c>
      <c r="G56">
        <v>0</v>
      </c>
      <c r="H56">
        <v>1</v>
      </c>
      <c r="I56">
        <v>0</v>
      </c>
    </row>
    <row r="57" spans="1:9" x14ac:dyDescent="0.3">
      <c r="A57" s="1">
        <v>39252</v>
      </c>
      <c r="B57" s="2">
        <v>0.46458333333333335</v>
      </c>
      <c r="C57">
        <v>0.20599999999999999</v>
      </c>
      <c r="D57">
        <v>0</v>
      </c>
      <c r="E57">
        <v>238.19</v>
      </c>
      <c r="F57">
        <v>0.8</v>
      </c>
      <c r="G57">
        <v>0</v>
      </c>
      <c r="H57">
        <v>0</v>
      </c>
      <c r="I57">
        <v>0</v>
      </c>
    </row>
    <row r="58" spans="1:9" x14ac:dyDescent="0.3">
      <c r="A58" s="1">
        <v>39257</v>
      </c>
      <c r="B58" s="2">
        <v>0.45555555555555555</v>
      </c>
      <c r="C58">
        <v>0.216</v>
      </c>
      <c r="D58">
        <v>0.11</v>
      </c>
      <c r="E58">
        <v>240.15</v>
      </c>
      <c r="F58">
        <v>1</v>
      </c>
      <c r="G58">
        <v>0</v>
      </c>
      <c r="H58">
        <v>1</v>
      </c>
      <c r="I58">
        <v>0</v>
      </c>
    </row>
    <row r="59" spans="1:9" x14ac:dyDescent="0.3">
      <c r="A59" s="1">
        <v>39259</v>
      </c>
      <c r="B59" s="2">
        <v>0.75138888888888899</v>
      </c>
      <c r="C59">
        <v>0.13200000000000001</v>
      </c>
      <c r="D59">
        <v>0</v>
      </c>
      <c r="E59">
        <v>244.16</v>
      </c>
      <c r="F59">
        <v>0.6</v>
      </c>
      <c r="G59">
        <v>0</v>
      </c>
      <c r="H59">
        <v>0</v>
      </c>
      <c r="I59">
        <v>0</v>
      </c>
    </row>
    <row r="60" spans="1:9" x14ac:dyDescent="0.3">
      <c r="A60" s="1">
        <v>39260</v>
      </c>
      <c r="B60" s="2">
        <v>0.77986111111111101</v>
      </c>
      <c r="C60">
        <v>0.53400000000000003</v>
      </c>
      <c r="D60">
        <v>0.17199999999999999</v>
      </c>
      <c r="E60">
        <v>239.88</v>
      </c>
      <c r="F60">
        <v>2.6</v>
      </c>
      <c r="G60">
        <v>0</v>
      </c>
      <c r="H60">
        <v>2</v>
      </c>
      <c r="I60">
        <v>0</v>
      </c>
    </row>
    <row r="61" spans="1:9" x14ac:dyDescent="0.3">
      <c r="A61" s="1">
        <v>39260</v>
      </c>
      <c r="B61" s="2">
        <v>0.37013888888888885</v>
      </c>
      <c r="C61" s="3">
        <v>1274</v>
      </c>
      <c r="D61">
        <v>9.1999999999999998E-2</v>
      </c>
      <c r="E61">
        <v>238.37</v>
      </c>
      <c r="F61">
        <v>5.2</v>
      </c>
      <c r="G61">
        <v>0</v>
      </c>
      <c r="H61">
        <v>2</v>
      </c>
      <c r="I61">
        <v>17</v>
      </c>
    </row>
    <row r="62" spans="1:9" x14ac:dyDescent="0.3">
      <c r="A62" s="1">
        <v>39260</v>
      </c>
      <c r="B62" s="2">
        <v>0.64166666666666672</v>
      </c>
      <c r="C62">
        <v>0.31</v>
      </c>
      <c r="D62">
        <v>0.11600000000000001</v>
      </c>
      <c r="E62">
        <v>241.41</v>
      </c>
      <c r="F62">
        <v>1.4</v>
      </c>
      <c r="G62">
        <v>0</v>
      </c>
      <c r="H62">
        <v>1</v>
      </c>
      <c r="I62">
        <v>0</v>
      </c>
    </row>
    <row r="63" spans="1:9" x14ac:dyDescent="0.3">
      <c r="A63" s="1">
        <v>39260</v>
      </c>
      <c r="B63" s="2">
        <v>0.16458333333333333</v>
      </c>
      <c r="C63">
        <v>0.224</v>
      </c>
      <c r="D63">
        <v>8.7999999999999995E-2</v>
      </c>
      <c r="E63">
        <v>240.05</v>
      </c>
      <c r="F63">
        <v>1</v>
      </c>
      <c r="G63">
        <v>0</v>
      </c>
      <c r="H63">
        <v>0</v>
      </c>
      <c r="I63">
        <v>0</v>
      </c>
    </row>
    <row r="64" spans="1:9" x14ac:dyDescent="0.3">
      <c r="A64" s="1">
        <v>39264</v>
      </c>
      <c r="B64" s="2">
        <v>0.7006944444444444</v>
      </c>
      <c r="C64">
        <v>0.39200000000000002</v>
      </c>
      <c r="D64">
        <v>0.34799999999999998</v>
      </c>
      <c r="E64">
        <v>242.36</v>
      </c>
      <c r="F64">
        <v>2.2000000000000002</v>
      </c>
      <c r="G64">
        <v>0</v>
      </c>
      <c r="H64">
        <v>2</v>
      </c>
      <c r="I64">
        <v>0</v>
      </c>
    </row>
    <row r="65" spans="1:9" x14ac:dyDescent="0.3">
      <c r="A65" s="1">
        <v>39266</v>
      </c>
      <c r="B65" s="2">
        <v>0.53819444444444442</v>
      </c>
      <c r="C65">
        <v>0.248</v>
      </c>
      <c r="D65">
        <v>6.6000000000000003E-2</v>
      </c>
      <c r="E65">
        <v>242.25</v>
      </c>
      <c r="F65">
        <v>1.2</v>
      </c>
      <c r="G65">
        <v>0</v>
      </c>
      <c r="H65">
        <v>0</v>
      </c>
      <c r="I65">
        <v>0</v>
      </c>
    </row>
    <row r="66" spans="1:9" x14ac:dyDescent="0.3">
      <c r="A66" s="1">
        <v>39267</v>
      </c>
      <c r="B66" s="2">
        <v>0.54861111111111105</v>
      </c>
      <c r="C66">
        <v>0.246</v>
      </c>
      <c r="D66">
        <v>0.112</v>
      </c>
      <c r="E66">
        <v>240.8</v>
      </c>
      <c r="F66">
        <v>1</v>
      </c>
      <c r="G66">
        <v>0</v>
      </c>
      <c r="H66">
        <v>0</v>
      </c>
      <c r="I66">
        <v>0</v>
      </c>
    </row>
    <row r="67" spans="1:9" x14ac:dyDescent="0.3">
      <c r="A67" s="1">
        <v>39267</v>
      </c>
      <c r="B67" s="2">
        <v>1.3888888888888888E-2</v>
      </c>
      <c r="C67">
        <v>0.52600000000000002</v>
      </c>
      <c r="D67">
        <v>0.16</v>
      </c>
      <c r="E67">
        <v>242.26</v>
      </c>
      <c r="F67">
        <v>2.2000000000000002</v>
      </c>
      <c r="G67">
        <v>1</v>
      </c>
      <c r="H67">
        <v>5</v>
      </c>
      <c r="I67">
        <v>0</v>
      </c>
    </row>
    <row r="68" spans="1:9" x14ac:dyDescent="0.3">
      <c r="A68" s="1">
        <v>39269</v>
      </c>
      <c r="B68" s="2">
        <v>0.71319444444444446</v>
      </c>
      <c r="C68">
        <v>0.27200000000000002</v>
      </c>
      <c r="D68">
        <v>0.20799999999999999</v>
      </c>
      <c r="E68">
        <v>240.31</v>
      </c>
      <c r="F68">
        <v>1.4</v>
      </c>
      <c r="G68">
        <v>0</v>
      </c>
      <c r="H68">
        <v>1</v>
      </c>
      <c r="I68">
        <v>0</v>
      </c>
    </row>
    <row r="69" spans="1:9" x14ac:dyDescent="0.3">
      <c r="A69" s="1">
        <v>39269</v>
      </c>
      <c r="B69" s="2">
        <v>0.66527777777777775</v>
      </c>
      <c r="C69">
        <v>0.3</v>
      </c>
      <c r="D69">
        <v>0.24399999999999999</v>
      </c>
      <c r="E69">
        <v>241.76</v>
      </c>
      <c r="F69">
        <v>1.6</v>
      </c>
      <c r="G69">
        <v>0</v>
      </c>
      <c r="H69">
        <v>1</v>
      </c>
      <c r="I69">
        <v>0</v>
      </c>
    </row>
    <row r="70" spans="1:9" x14ac:dyDescent="0.3">
      <c r="A70" s="1">
        <v>39272</v>
      </c>
      <c r="B70" s="2">
        <v>0.13472222222222222</v>
      </c>
      <c r="C70">
        <v>0.23400000000000001</v>
      </c>
      <c r="D70">
        <v>0.11799999999999999</v>
      </c>
      <c r="E70">
        <v>242.38</v>
      </c>
      <c r="F70">
        <v>1</v>
      </c>
      <c r="G70">
        <v>0</v>
      </c>
      <c r="H70">
        <v>0</v>
      </c>
      <c r="I70">
        <v>0</v>
      </c>
    </row>
    <row r="71" spans="1:9" x14ac:dyDescent="0.3">
      <c r="A71" s="1">
        <v>39274</v>
      </c>
      <c r="B71" s="2">
        <v>0.85555555555555562</v>
      </c>
      <c r="C71">
        <v>0.20799999999999999</v>
      </c>
      <c r="D71">
        <v>9.1999999999999998E-2</v>
      </c>
      <c r="E71">
        <v>242.67</v>
      </c>
      <c r="F71">
        <v>1</v>
      </c>
      <c r="G71">
        <v>0</v>
      </c>
      <c r="H71">
        <v>0</v>
      </c>
      <c r="I71">
        <v>0</v>
      </c>
    </row>
    <row r="72" spans="1:9" x14ac:dyDescent="0.3">
      <c r="A72" s="1">
        <v>39275</v>
      </c>
      <c r="B72" s="2">
        <v>6.5972222222222224E-2</v>
      </c>
      <c r="C72">
        <v>0.29799999999999999</v>
      </c>
      <c r="D72">
        <v>0.214</v>
      </c>
      <c r="E72">
        <v>239.7</v>
      </c>
      <c r="F72">
        <v>1.4</v>
      </c>
      <c r="G72">
        <v>0</v>
      </c>
      <c r="H72">
        <v>0</v>
      </c>
      <c r="I72">
        <v>0</v>
      </c>
    </row>
    <row r="73" spans="1:9" x14ac:dyDescent="0.3">
      <c r="A73" s="1">
        <v>39280</v>
      </c>
      <c r="B73" s="2">
        <v>0.69027777777777777</v>
      </c>
      <c r="C73">
        <v>0.19800000000000001</v>
      </c>
      <c r="D73">
        <v>9.4E-2</v>
      </c>
      <c r="E73">
        <v>236.3</v>
      </c>
      <c r="F73">
        <v>1</v>
      </c>
      <c r="G73">
        <v>0</v>
      </c>
      <c r="H73">
        <v>1</v>
      </c>
      <c r="I73">
        <v>0</v>
      </c>
    </row>
    <row r="74" spans="1:9" x14ac:dyDescent="0.3">
      <c r="A74" s="1">
        <v>39287</v>
      </c>
      <c r="B74" s="2">
        <v>0.52013888888888882</v>
      </c>
      <c r="C74">
        <v>0.19</v>
      </c>
      <c r="D74">
        <v>0.05</v>
      </c>
      <c r="E74">
        <v>234.84</v>
      </c>
      <c r="F74">
        <v>1</v>
      </c>
      <c r="G74">
        <v>0</v>
      </c>
      <c r="H74">
        <v>0</v>
      </c>
      <c r="I74">
        <v>0</v>
      </c>
    </row>
    <row r="75" spans="1:9" x14ac:dyDescent="0.3">
      <c r="A75" s="1">
        <v>39288</v>
      </c>
      <c r="B75" s="2">
        <v>0.10416666666666667</v>
      </c>
      <c r="C75" s="3">
        <v>1324</v>
      </c>
      <c r="D75">
        <v>0.2</v>
      </c>
      <c r="E75">
        <v>235.52</v>
      </c>
      <c r="F75">
        <v>5.6</v>
      </c>
      <c r="G75">
        <v>0</v>
      </c>
      <c r="H75">
        <v>0</v>
      </c>
      <c r="I75">
        <v>17</v>
      </c>
    </row>
    <row r="76" spans="1:9" x14ac:dyDescent="0.3">
      <c r="A76" s="1">
        <v>39289</v>
      </c>
      <c r="B76" s="2">
        <v>0.40486111111111112</v>
      </c>
      <c r="C76">
        <v>3.28</v>
      </c>
      <c r="D76">
        <v>0</v>
      </c>
      <c r="E76">
        <v>231.99</v>
      </c>
      <c r="F76">
        <v>14</v>
      </c>
      <c r="G76">
        <v>36</v>
      </c>
      <c r="H76">
        <v>0</v>
      </c>
      <c r="I76">
        <v>16</v>
      </c>
    </row>
    <row r="77" spans="1:9" x14ac:dyDescent="0.3">
      <c r="A77" s="1">
        <v>39295</v>
      </c>
      <c r="B77" s="2">
        <v>4.7916666666666663E-2</v>
      </c>
      <c r="C77">
        <v>0.17199999999999999</v>
      </c>
      <c r="D77">
        <v>9.6000000000000002E-2</v>
      </c>
      <c r="E77">
        <v>236.76</v>
      </c>
      <c r="F77">
        <v>0.8</v>
      </c>
      <c r="G77">
        <v>0</v>
      </c>
      <c r="H77">
        <v>0</v>
      </c>
      <c r="I77">
        <v>0</v>
      </c>
    </row>
    <row r="78" spans="1:9" x14ac:dyDescent="0.3">
      <c r="A78" s="1">
        <v>39298</v>
      </c>
      <c r="B78" s="2">
        <v>0.9506944444444444</v>
      </c>
      <c r="C78">
        <v>0.30599999999999999</v>
      </c>
      <c r="D78">
        <v>9.1999999999999998E-2</v>
      </c>
      <c r="E78">
        <v>234.7</v>
      </c>
      <c r="F78">
        <v>1.4</v>
      </c>
      <c r="G78">
        <v>0</v>
      </c>
      <c r="H78">
        <v>0</v>
      </c>
      <c r="I78">
        <v>0</v>
      </c>
    </row>
    <row r="79" spans="1:9" x14ac:dyDescent="0.3">
      <c r="A79" s="1">
        <v>39303</v>
      </c>
      <c r="B79" s="2">
        <v>0.8666666666666667</v>
      </c>
      <c r="C79">
        <v>0.28000000000000003</v>
      </c>
      <c r="D79">
        <v>0.222</v>
      </c>
      <c r="E79">
        <v>236.43</v>
      </c>
      <c r="F79">
        <v>1.4</v>
      </c>
      <c r="G79">
        <v>0</v>
      </c>
      <c r="H79">
        <v>0</v>
      </c>
      <c r="I79">
        <v>0</v>
      </c>
    </row>
    <row r="80" spans="1:9" x14ac:dyDescent="0.3">
      <c r="A80" s="1">
        <v>39307</v>
      </c>
      <c r="B80" s="2">
        <v>0.93888888888888899</v>
      </c>
      <c r="C80" s="3">
        <v>1584</v>
      </c>
      <c r="D80">
        <v>0.19400000000000001</v>
      </c>
      <c r="E80">
        <v>237.99</v>
      </c>
      <c r="F80">
        <v>6.6</v>
      </c>
      <c r="G80">
        <v>0</v>
      </c>
      <c r="H80">
        <v>0</v>
      </c>
      <c r="I80">
        <v>0</v>
      </c>
    </row>
    <row r="81" spans="1:9" x14ac:dyDescent="0.3">
      <c r="A81" s="1">
        <v>39312</v>
      </c>
      <c r="B81" s="2">
        <v>0.66527777777777775</v>
      </c>
      <c r="C81">
        <v>0.27400000000000002</v>
      </c>
      <c r="D81">
        <v>0.23799999999999999</v>
      </c>
      <c r="E81">
        <v>241.16</v>
      </c>
      <c r="F81">
        <v>1.4</v>
      </c>
      <c r="G81">
        <v>0</v>
      </c>
      <c r="H81">
        <v>0</v>
      </c>
      <c r="I81">
        <v>0</v>
      </c>
    </row>
    <row r="82" spans="1:9" x14ac:dyDescent="0.3">
      <c r="A82" s="1">
        <v>39314</v>
      </c>
      <c r="B82" s="2">
        <v>0.48541666666666666</v>
      </c>
      <c r="C82">
        <v>0.32600000000000001</v>
      </c>
      <c r="D82">
        <v>0.13800000000000001</v>
      </c>
      <c r="E82">
        <v>241.8</v>
      </c>
      <c r="F82">
        <v>1.4</v>
      </c>
      <c r="G82">
        <v>0</v>
      </c>
      <c r="H82">
        <v>2</v>
      </c>
      <c r="I82">
        <v>0</v>
      </c>
    </row>
    <row r="83" spans="1:9" x14ac:dyDescent="0.3">
      <c r="A83" s="1">
        <v>39318</v>
      </c>
      <c r="B83" s="2">
        <v>0.69236111111111109</v>
      </c>
      <c r="C83">
        <v>0.4</v>
      </c>
      <c r="D83">
        <v>0.23</v>
      </c>
      <c r="E83">
        <v>240.76</v>
      </c>
      <c r="F83">
        <v>2</v>
      </c>
      <c r="G83">
        <v>0</v>
      </c>
      <c r="H83">
        <v>1</v>
      </c>
      <c r="I83">
        <v>0</v>
      </c>
    </row>
    <row r="84" spans="1:9" x14ac:dyDescent="0.3">
      <c r="A84" s="1">
        <v>39324</v>
      </c>
      <c r="B84" s="2">
        <v>0.54166666666666663</v>
      </c>
      <c r="C84" s="3">
        <v>1318</v>
      </c>
      <c r="D84">
        <v>0</v>
      </c>
      <c r="E84">
        <v>240.29</v>
      </c>
      <c r="F84">
        <v>5.4</v>
      </c>
      <c r="G84">
        <v>0</v>
      </c>
      <c r="H84">
        <v>0</v>
      </c>
      <c r="I84">
        <v>17</v>
      </c>
    </row>
    <row r="85" spans="1:9" x14ac:dyDescent="0.3">
      <c r="A85" s="1">
        <v>39325</v>
      </c>
      <c r="B85" s="2">
        <v>0.88888888888888884</v>
      </c>
      <c r="C85" s="3">
        <v>2232</v>
      </c>
      <c r="D85">
        <v>0.192</v>
      </c>
      <c r="E85">
        <v>234.62</v>
      </c>
      <c r="F85">
        <v>9.4</v>
      </c>
      <c r="G85">
        <v>1</v>
      </c>
      <c r="H85">
        <v>0</v>
      </c>
      <c r="I85">
        <v>17</v>
      </c>
    </row>
    <row r="86" spans="1:9" x14ac:dyDescent="0.3">
      <c r="A86" s="1">
        <v>39328</v>
      </c>
      <c r="B86" s="2">
        <v>0.95000000000000007</v>
      </c>
      <c r="C86">
        <v>0.222</v>
      </c>
      <c r="D86">
        <v>0.13600000000000001</v>
      </c>
      <c r="E86">
        <v>242.59</v>
      </c>
      <c r="F86">
        <v>1</v>
      </c>
      <c r="G86">
        <v>0</v>
      </c>
      <c r="H86">
        <v>0</v>
      </c>
      <c r="I86">
        <v>0</v>
      </c>
    </row>
    <row r="87" spans="1:9" x14ac:dyDescent="0.3">
      <c r="A87" s="1">
        <v>39334</v>
      </c>
      <c r="B87" s="2">
        <v>0.31527777777777777</v>
      </c>
      <c r="C87">
        <v>0.21</v>
      </c>
      <c r="D87">
        <v>9.6000000000000002E-2</v>
      </c>
      <c r="E87">
        <v>239.84</v>
      </c>
      <c r="F87">
        <v>1</v>
      </c>
      <c r="G87">
        <v>0</v>
      </c>
      <c r="H87">
        <v>1</v>
      </c>
      <c r="I87">
        <v>0</v>
      </c>
    </row>
    <row r="88" spans="1:9" x14ac:dyDescent="0.3">
      <c r="A88" s="1">
        <v>39341</v>
      </c>
      <c r="B88" s="2">
        <v>8.819444444444445E-2</v>
      </c>
      <c r="C88">
        <v>0.25</v>
      </c>
      <c r="D88">
        <v>0.216</v>
      </c>
      <c r="E88">
        <v>240.31</v>
      </c>
      <c r="F88">
        <v>1.4</v>
      </c>
      <c r="G88">
        <v>0</v>
      </c>
      <c r="H88">
        <v>1</v>
      </c>
      <c r="I88">
        <v>0</v>
      </c>
    </row>
    <row r="89" spans="1:9" x14ac:dyDescent="0.3">
      <c r="A89" s="1">
        <v>39341</v>
      </c>
      <c r="B89" s="2">
        <v>0.78749999999999998</v>
      </c>
      <c r="C89">
        <v>0.79200000000000004</v>
      </c>
      <c r="D89">
        <v>0.4</v>
      </c>
      <c r="E89">
        <v>236.56</v>
      </c>
      <c r="F89">
        <v>3.8</v>
      </c>
      <c r="G89">
        <v>1</v>
      </c>
      <c r="H89">
        <v>3</v>
      </c>
      <c r="I89">
        <v>0</v>
      </c>
    </row>
    <row r="90" spans="1:9" x14ac:dyDescent="0.3">
      <c r="A90" s="1">
        <v>39342</v>
      </c>
      <c r="B90" s="2">
        <v>0.72222222222222221</v>
      </c>
      <c r="C90">
        <v>0.2</v>
      </c>
      <c r="D90">
        <v>0.06</v>
      </c>
      <c r="E90">
        <v>238.72</v>
      </c>
      <c r="F90">
        <v>1</v>
      </c>
      <c r="G90">
        <v>0</v>
      </c>
      <c r="H90">
        <v>0</v>
      </c>
      <c r="I90">
        <v>0</v>
      </c>
    </row>
    <row r="91" spans="1:9" x14ac:dyDescent="0.3">
      <c r="A91" s="1">
        <v>39345</v>
      </c>
      <c r="B91" s="2">
        <v>3.6805555555555557E-2</v>
      </c>
      <c r="C91">
        <v>0.29799999999999999</v>
      </c>
      <c r="D91">
        <v>0.23400000000000001</v>
      </c>
      <c r="E91">
        <v>242.32</v>
      </c>
      <c r="F91">
        <v>1.6</v>
      </c>
      <c r="G91">
        <v>0</v>
      </c>
      <c r="H91">
        <v>1</v>
      </c>
      <c r="I91">
        <v>0</v>
      </c>
    </row>
    <row r="92" spans="1:9" x14ac:dyDescent="0.3">
      <c r="A92" s="1">
        <v>39345</v>
      </c>
      <c r="B92" s="2">
        <v>0.67569444444444438</v>
      </c>
      <c r="C92">
        <v>0.20599999999999999</v>
      </c>
      <c r="D92">
        <v>0.108</v>
      </c>
      <c r="E92">
        <v>241.75</v>
      </c>
      <c r="F92">
        <v>1</v>
      </c>
      <c r="G92">
        <v>0</v>
      </c>
      <c r="H92">
        <v>0</v>
      </c>
      <c r="I92">
        <v>0</v>
      </c>
    </row>
    <row r="93" spans="1:9" x14ac:dyDescent="0.3">
      <c r="A93" s="1">
        <v>39354</v>
      </c>
      <c r="B93" s="2">
        <v>0.38611111111111113</v>
      </c>
      <c r="C93" s="3">
        <v>1522</v>
      </c>
      <c r="D93">
        <v>0.30199999999999999</v>
      </c>
      <c r="E93">
        <v>237.38</v>
      </c>
      <c r="F93">
        <v>6.4</v>
      </c>
      <c r="G93">
        <v>0</v>
      </c>
      <c r="H93">
        <v>1</v>
      </c>
      <c r="I93">
        <v>17</v>
      </c>
    </row>
    <row r="94" spans="1:9" x14ac:dyDescent="0.3">
      <c r="A94" s="1">
        <v>39358</v>
      </c>
      <c r="B94" s="2">
        <v>0.55555555555555558</v>
      </c>
      <c r="C94">
        <v>0.3</v>
      </c>
      <c r="D94">
        <v>7.1999999999999995E-2</v>
      </c>
      <c r="E94">
        <v>237.84</v>
      </c>
      <c r="F94">
        <v>1.2</v>
      </c>
      <c r="G94">
        <v>0</v>
      </c>
      <c r="H94">
        <v>0</v>
      </c>
      <c r="I94">
        <v>0</v>
      </c>
    </row>
    <row r="95" spans="1:9" x14ac:dyDescent="0.3">
      <c r="A95" s="1">
        <v>39363</v>
      </c>
      <c r="B95" s="2">
        <v>0.9472222222222223</v>
      </c>
      <c r="C95" s="3">
        <v>1368</v>
      </c>
      <c r="D95">
        <v>4.5999999999999999E-2</v>
      </c>
      <c r="E95">
        <v>242.58</v>
      </c>
      <c r="F95">
        <v>5.6</v>
      </c>
      <c r="G95">
        <v>0</v>
      </c>
      <c r="H95">
        <v>0</v>
      </c>
      <c r="I95">
        <v>18</v>
      </c>
    </row>
    <row r="96" spans="1:9" x14ac:dyDescent="0.3">
      <c r="A96" s="1">
        <v>39366</v>
      </c>
      <c r="B96" s="2">
        <v>0.10902777777777778</v>
      </c>
      <c r="C96">
        <v>0.308</v>
      </c>
      <c r="D96">
        <v>7.8E-2</v>
      </c>
      <c r="E96">
        <v>240.67</v>
      </c>
      <c r="F96">
        <v>1.2</v>
      </c>
      <c r="G96">
        <v>0</v>
      </c>
      <c r="H96">
        <v>1</v>
      </c>
      <c r="I96">
        <v>0</v>
      </c>
    </row>
    <row r="97" spans="1:9" x14ac:dyDescent="0.3">
      <c r="A97" s="1">
        <v>39367</v>
      </c>
      <c r="B97" s="2">
        <v>0.88750000000000007</v>
      </c>
      <c r="C97">
        <v>3.31</v>
      </c>
      <c r="D97">
        <v>8.4000000000000005E-2</v>
      </c>
      <c r="E97">
        <v>237.86</v>
      </c>
      <c r="F97">
        <v>13.8</v>
      </c>
      <c r="G97">
        <v>0</v>
      </c>
      <c r="H97">
        <v>0</v>
      </c>
      <c r="I97">
        <v>18</v>
      </c>
    </row>
    <row r="98" spans="1:9" x14ac:dyDescent="0.3">
      <c r="A98" s="1">
        <v>39381</v>
      </c>
      <c r="B98" s="2">
        <v>0.5493055555555556</v>
      </c>
      <c r="C98">
        <v>0.69199999999999995</v>
      </c>
      <c r="D98">
        <v>0.308</v>
      </c>
      <c r="E98">
        <v>239.99</v>
      </c>
      <c r="F98">
        <v>3.4</v>
      </c>
      <c r="G98">
        <v>0</v>
      </c>
      <c r="H98">
        <v>1</v>
      </c>
      <c r="I98">
        <v>0</v>
      </c>
    </row>
    <row r="99" spans="1:9" x14ac:dyDescent="0.3">
      <c r="A99" s="1">
        <v>39383</v>
      </c>
      <c r="B99" s="2">
        <v>7.2222222222222229E-2</v>
      </c>
      <c r="C99">
        <v>0.20399999999999999</v>
      </c>
      <c r="D99">
        <v>0</v>
      </c>
      <c r="E99">
        <v>241.45</v>
      </c>
      <c r="F99">
        <v>0.8</v>
      </c>
      <c r="G99">
        <v>0</v>
      </c>
      <c r="H99">
        <v>0</v>
      </c>
      <c r="I99">
        <v>0</v>
      </c>
    </row>
    <row r="100" spans="1:9" x14ac:dyDescent="0.3">
      <c r="A100" s="1">
        <v>39386</v>
      </c>
      <c r="B100" s="2">
        <v>0.34791666666666665</v>
      </c>
      <c r="C100">
        <v>0.39</v>
      </c>
      <c r="D100">
        <v>0.22</v>
      </c>
      <c r="E100">
        <v>239.68</v>
      </c>
      <c r="F100">
        <v>1.8</v>
      </c>
      <c r="G100">
        <v>0</v>
      </c>
      <c r="H100">
        <v>2</v>
      </c>
      <c r="I100">
        <v>0</v>
      </c>
    </row>
    <row r="101" spans="1:9" x14ac:dyDescent="0.3">
      <c r="A101" s="1">
        <v>39391</v>
      </c>
      <c r="B101" s="2">
        <v>0.86249999999999993</v>
      </c>
      <c r="C101" s="3">
        <v>1652</v>
      </c>
      <c r="D101">
        <v>7.0000000000000007E-2</v>
      </c>
      <c r="E101">
        <v>235.19</v>
      </c>
      <c r="F101">
        <v>7</v>
      </c>
      <c r="G101">
        <v>0</v>
      </c>
      <c r="H101">
        <v>0</v>
      </c>
      <c r="I101">
        <v>0</v>
      </c>
    </row>
    <row r="102" spans="1:9" x14ac:dyDescent="0.3">
      <c r="A102" s="1">
        <v>39392</v>
      </c>
      <c r="B102" s="2">
        <v>0.56319444444444444</v>
      </c>
      <c r="C102" s="3">
        <v>1598</v>
      </c>
      <c r="D102">
        <v>0.216</v>
      </c>
      <c r="E102">
        <v>240.69</v>
      </c>
      <c r="F102">
        <v>6.6</v>
      </c>
      <c r="G102">
        <v>0</v>
      </c>
      <c r="H102">
        <v>3</v>
      </c>
      <c r="I102">
        <v>18</v>
      </c>
    </row>
    <row r="103" spans="1:9" x14ac:dyDescent="0.3">
      <c r="A103" s="1">
        <v>39394</v>
      </c>
      <c r="B103" s="2">
        <v>7.2916666666666671E-2</v>
      </c>
      <c r="C103">
        <v>0.41</v>
      </c>
      <c r="D103">
        <v>0.24</v>
      </c>
      <c r="E103">
        <v>242.4</v>
      </c>
      <c r="F103">
        <v>2</v>
      </c>
      <c r="G103">
        <v>0</v>
      </c>
      <c r="H103">
        <v>1</v>
      </c>
      <c r="I103">
        <v>0</v>
      </c>
    </row>
    <row r="104" spans="1:9" x14ac:dyDescent="0.3">
      <c r="A104" s="1">
        <v>39397</v>
      </c>
      <c r="B104" s="2">
        <v>0.59166666666666667</v>
      </c>
      <c r="C104">
        <v>0.34</v>
      </c>
      <c r="D104">
        <v>0.13</v>
      </c>
      <c r="E104">
        <v>240.99</v>
      </c>
      <c r="F104">
        <v>1.4</v>
      </c>
      <c r="G104">
        <v>0</v>
      </c>
      <c r="H104">
        <v>2</v>
      </c>
      <c r="I104">
        <v>0</v>
      </c>
    </row>
    <row r="105" spans="1:9" x14ac:dyDescent="0.3">
      <c r="A105" s="1">
        <v>39400</v>
      </c>
      <c r="B105" s="2">
        <v>0.78402777777777777</v>
      </c>
      <c r="C105" s="3">
        <v>1238</v>
      </c>
      <c r="D105">
        <v>0</v>
      </c>
      <c r="E105">
        <v>234.8</v>
      </c>
      <c r="F105">
        <v>5.2</v>
      </c>
      <c r="G105">
        <v>0</v>
      </c>
      <c r="H105">
        <v>0</v>
      </c>
      <c r="I105">
        <v>0</v>
      </c>
    </row>
    <row r="106" spans="1:9" x14ac:dyDescent="0.3">
      <c r="A106" s="1">
        <v>39403</v>
      </c>
      <c r="B106" s="2">
        <v>0.33819444444444446</v>
      </c>
      <c r="C106" s="3">
        <v>1822</v>
      </c>
      <c r="D106">
        <v>8.5999999999999993E-2</v>
      </c>
      <c r="E106">
        <v>241.86</v>
      </c>
      <c r="F106">
        <v>7.4</v>
      </c>
      <c r="G106">
        <v>0</v>
      </c>
      <c r="H106">
        <v>0</v>
      </c>
      <c r="I106">
        <v>18</v>
      </c>
    </row>
    <row r="107" spans="1:9" x14ac:dyDescent="0.3">
      <c r="A107" s="1">
        <v>39406</v>
      </c>
      <c r="B107" s="2">
        <v>0.75277777777777777</v>
      </c>
      <c r="C107" s="3">
        <v>1414</v>
      </c>
      <c r="D107">
        <v>9.1999999999999998E-2</v>
      </c>
      <c r="E107">
        <v>239.02</v>
      </c>
      <c r="F107">
        <v>5.8</v>
      </c>
      <c r="G107">
        <v>0</v>
      </c>
      <c r="H107">
        <v>1</v>
      </c>
      <c r="I107">
        <v>0</v>
      </c>
    </row>
    <row r="108" spans="1:9" x14ac:dyDescent="0.3">
      <c r="A108" s="1">
        <v>39414</v>
      </c>
      <c r="B108" s="2">
        <v>0.34583333333333338</v>
      </c>
      <c r="C108" s="3">
        <v>1582</v>
      </c>
      <c r="D108">
        <v>7.3999999999999996E-2</v>
      </c>
      <c r="E108">
        <v>241.94</v>
      </c>
      <c r="F108">
        <v>6.4</v>
      </c>
      <c r="G108">
        <v>0</v>
      </c>
      <c r="H108">
        <v>0</v>
      </c>
      <c r="I108">
        <v>18</v>
      </c>
    </row>
    <row r="109" spans="1:9" x14ac:dyDescent="0.3">
      <c r="A109" s="1">
        <v>39414</v>
      </c>
      <c r="B109" s="2">
        <v>0.25277777777777777</v>
      </c>
      <c r="C109">
        <v>0.38800000000000001</v>
      </c>
      <c r="D109">
        <v>0.11799999999999999</v>
      </c>
      <c r="E109">
        <v>246.13</v>
      </c>
      <c r="F109">
        <v>1.6</v>
      </c>
      <c r="G109">
        <v>0</v>
      </c>
      <c r="H109">
        <v>0</v>
      </c>
      <c r="I109">
        <v>0</v>
      </c>
    </row>
    <row r="110" spans="1:9" x14ac:dyDescent="0.3">
      <c r="A110" s="1">
        <v>39421</v>
      </c>
      <c r="B110" s="2">
        <v>0.44791666666666669</v>
      </c>
      <c r="C110" s="3">
        <v>1402</v>
      </c>
      <c r="D110">
        <v>0.12</v>
      </c>
      <c r="E110">
        <v>241.83</v>
      </c>
      <c r="F110">
        <v>5.8</v>
      </c>
      <c r="G110">
        <v>0</v>
      </c>
      <c r="H110">
        <v>0</v>
      </c>
      <c r="I110">
        <v>18</v>
      </c>
    </row>
    <row r="111" spans="1:9" x14ac:dyDescent="0.3">
      <c r="A111" s="1">
        <v>39426</v>
      </c>
      <c r="B111" s="2">
        <v>0.90208333333333324</v>
      </c>
      <c r="C111" s="3">
        <v>1692</v>
      </c>
      <c r="D111">
        <v>0.31</v>
      </c>
      <c r="E111">
        <v>238.75</v>
      </c>
      <c r="F111">
        <v>7.2</v>
      </c>
      <c r="G111">
        <v>1</v>
      </c>
      <c r="H111">
        <v>0</v>
      </c>
      <c r="I111">
        <v>0</v>
      </c>
    </row>
    <row r="112" spans="1:9" x14ac:dyDescent="0.3">
      <c r="A112" s="1">
        <v>39430</v>
      </c>
      <c r="B112" s="2">
        <v>0.38819444444444445</v>
      </c>
      <c r="C112" s="3">
        <v>1386</v>
      </c>
      <c r="D112">
        <v>0.104</v>
      </c>
      <c r="E112">
        <v>240.51</v>
      </c>
      <c r="F112">
        <v>5.8</v>
      </c>
      <c r="G112">
        <v>0</v>
      </c>
      <c r="H112">
        <v>0</v>
      </c>
      <c r="I112">
        <v>18</v>
      </c>
    </row>
    <row r="113" spans="1:9" x14ac:dyDescent="0.3">
      <c r="A113" s="1">
        <v>39431</v>
      </c>
      <c r="B113" s="2">
        <v>0.77847222222222223</v>
      </c>
      <c r="C113">
        <v>3.68</v>
      </c>
      <c r="D113">
        <v>0</v>
      </c>
      <c r="E113">
        <v>237.57</v>
      </c>
      <c r="F113">
        <v>15.4</v>
      </c>
      <c r="G113">
        <v>0</v>
      </c>
      <c r="H113">
        <v>0</v>
      </c>
      <c r="I113">
        <v>18</v>
      </c>
    </row>
    <row r="114" spans="1:9" x14ac:dyDescent="0.3">
      <c r="A114" s="1">
        <v>39435</v>
      </c>
      <c r="B114" s="2">
        <v>0.90694444444444444</v>
      </c>
      <c r="C114" s="3">
        <v>4506</v>
      </c>
      <c r="D114">
        <v>0.104</v>
      </c>
      <c r="E114">
        <v>238.56</v>
      </c>
      <c r="F114">
        <v>18.8</v>
      </c>
      <c r="G114">
        <v>0</v>
      </c>
      <c r="H114">
        <v>36</v>
      </c>
      <c r="I114">
        <v>18</v>
      </c>
    </row>
    <row r="115" spans="1:9" x14ac:dyDescent="0.3">
      <c r="A115" s="1">
        <v>39435</v>
      </c>
      <c r="B115" s="2">
        <v>0.9902777777777777</v>
      </c>
      <c r="C115">
        <v>0.74199999999999999</v>
      </c>
      <c r="D115">
        <v>5.3999999999999999E-2</v>
      </c>
      <c r="E115">
        <v>243.4</v>
      </c>
      <c r="F115">
        <v>3.2</v>
      </c>
      <c r="G115">
        <v>0</v>
      </c>
      <c r="H115">
        <v>0</v>
      </c>
      <c r="I115">
        <v>0</v>
      </c>
    </row>
    <row r="116" spans="1:9" x14ac:dyDescent="0.3">
      <c r="A116" s="1">
        <v>39436</v>
      </c>
      <c r="B116" s="2">
        <v>0.2673611111111111</v>
      </c>
      <c r="C116" s="3">
        <v>1342</v>
      </c>
      <c r="D116">
        <v>4.5999999999999999E-2</v>
      </c>
      <c r="E116">
        <v>246.58</v>
      </c>
      <c r="F116">
        <v>5.4</v>
      </c>
      <c r="G116">
        <v>0</v>
      </c>
      <c r="H116">
        <v>0</v>
      </c>
      <c r="I116">
        <v>19</v>
      </c>
    </row>
    <row r="117" spans="1:9" x14ac:dyDescent="0.3">
      <c r="A117" s="1">
        <v>39437</v>
      </c>
      <c r="B117" s="2">
        <v>0.32291666666666669</v>
      </c>
      <c r="C117" s="3">
        <v>2104</v>
      </c>
      <c r="D117">
        <v>0.11600000000000001</v>
      </c>
      <c r="E117">
        <v>240.41</v>
      </c>
      <c r="F117">
        <v>8.6</v>
      </c>
      <c r="G117">
        <v>0</v>
      </c>
      <c r="H117">
        <v>1</v>
      </c>
      <c r="I117">
        <v>17</v>
      </c>
    </row>
    <row r="118" spans="1:9" x14ac:dyDescent="0.3">
      <c r="A118" s="1">
        <v>39441</v>
      </c>
      <c r="B118" s="2">
        <v>0.2298611111111111</v>
      </c>
      <c r="C118">
        <v>0.23200000000000001</v>
      </c>
      <c r="D118">
        <v>0</v>
      </c>
      <c r="E118">
        <v>247.26</v>
      </c>
      <c r="F118">
        <v>1</v>
      </c>
      <c r="G118">
        <v>0</v>
      </c>
      <c r="H118">
        <v>0</v>
      </c>
      <c r="I118">
        <v>0</v>
      </c>
    </row>
    <row r="119" spans="1:9" x14ac:dyDescent="0.3">
      <c r="A119" s="1">
        <v>39443</v>
      </c>
      <c r="B119" s="2">
        <v>0.10625</v>
      </c>
      <c r="C119">
        <v>0.37</v>
      </c>
      <c r="D119">
        <v>0.16200000000000001</v>
      </c>
      <c r="E119">
        <v>247.72</v>
      </c>
      <c r="F119">
        <v>1.6</v>
      </c>
      <c r="G119">
        <v>0</v>
      </c>
      <c r="H119">
        <v>0</v>
      </c>
      <c r="I119">
        <v>0</v>
      </c>
    </row>
    <row r="120" spans="1:9" x14ac:dyDescent="0.3">
      <c r="A120" s="1">
        <v>39445</v>
      </c>
      <c r="B120" s="2">
        <v>0.16180555555555556</v>
      </c>
      <c r="C120" s="3">
        <v>2388</v>
      </c>
      <c r="D120">
        <v>0</v>
      </c>
      <c r="E120">
        <v>243.4</v>
      </c>
      <c r="F120">
        <v>9.8000000000000007</v>
      </c>
      <c r="G120">
        <v>0</v>
      </c>
      <c r="H120">
        <v>0</v>
      </c>
      <c r="I120">
        <v>18</v>
      </c>
    </row>
  </sheetData>
  <sortState ref="A1:I120">
    <sortCondition ref="A1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"/>
  <sheetViews>
    <sheetView tabSelected="1" topLeftCell="H1" workbookViewId="0">
      <selection activeCell="L3" sqref="L3"/>
    </sheetView>
  </sheetViews>
  <sheetFormatPr defaultRowHeight="13" x14ac:dyDescent="0.3"/>
  <cols>
    <col min="1" max="1" width="10.3984375" bestFit="1" customWidth="1"/>
    <col min="14" max="14" width="12.796875" bestFit="1" customWidth="1"/>
    <col min="15" max="17" width="24.19921875" bestFit="1" customWidth="1"/>
    <col min="22" max="22" width="8.296875" customWidth="1"/>
    <col min="25" max="25" width="12.796875" bestFit="1" customWidth="1"/>
    <col min="26" max="28" width="24.19921875" bestFit="1" customWidth="1"/>
  </cols>
  <sheetData>
    <row r="1" spans="1:22" x14ac:dyDescent="0.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</row>
    <row r="2" spans="1:22" x14ac:dyDescent="0.3">
      <c r="A2" s="1">
        <v>39086</v>
      </c>
      <c r="B2" s="2">
        <v>0.86875000000000002</v>
      </c>
      <c r="C2" s="3">
        <v>1292</v>
      </c>
      <c r="D2">
        <v>0</v>
      </c>
      <c r="E2">
        <v>238.26</v>
      </c>
      <c r="F2">
        <v>5.4</v>
      </c>
      <c r="G2">
        <v>0</v>
      </c>
      <c r="H2">
        <v>0</v>
      </c>
      <c r="I2">
        <v>0</v>
      </c>
      <c r="J2">
        <f>MONTH(A2)</f>
        <v>1</v>
      </c>
      <c r="K2">
        <f>WEEKDAY(A2,2)</f>
        <v>4</v>
      </c>
      <c r="L2">
        <f>HOUR(B2)</f>
        <v>20</v>
      </c>
      <c r="N2" t="s">
        <v>17</v>
      </c>
    </row>
    <row r="3" spans="1:22" x14ac:dyDescent="0.3">
      <c r="A3" s="1">
        <v>39087</v>
      </c>
      <c r="B3" s="2">
        <v>0.49791666666666662</v>
      </c>
      <c r="C3">
        <v>0.378</v>
      </c>
      <c r="D3">
        <v>0.16400000000000001</v>
      </c>
      <c r="E3">
        <v>240.69</v>
      </c>
      <c r="F3">
        <v>1.8</v>
      </c>
      <c r="G3">
        <v>0</v>
      </c>
      <c r="H3">
        <v>0</v>
      </c>
      <c r="I3">
        <v>0</v>
      </c>
      <c r="J3">
        <f t="shared" ref="J3:J66" si="0">MONTH(A3)</f>
        <v>1</v>
      </c>
      <c r="K3">
        <f t="shared" ref="K3:K66" si="1">WEEKDAY(A3,2)</f>
        <v>5</v>
      </c>
      <c r="L3">
        <f t="shared" ref="L3:L66" si="2">HOUR(B3)</f>
        <v>11</v>
      </c>
      <c r="N3" s="4" t="s">
        <v>12</v>
      </c>
      <c r="O3" t="s">
        <v>14</v>
      </c>
      <c r="P3" t="s">
        <v>15</v>
      </c>
      <c r="Q3" t="s">
        <v>16</v>
      </c>
      <c r="S3" t="s">
        <v>18</v>
      </c>
    </row>
    <row r="4" spans="1:22" x14ac:dyDescent="0.3">
      <c r="A4" s="1">
        <v>39087</v>
      </c>
      <c r="B4" s="2">
        <v>0.83194444444444438</v>
      </c>
      <c r="C4" s="3">
        <v>1064</v>
      </c>
      <c r="D4">
        <v>0.15</v>
      </c>
      <c r="E4">
        <v>239.27</v>
      </c>
      <c r="F4">
        <v>4.4000000000000004</v>
      </c>
      <c r="G4">
        <v>2</v>
      </c>
      <c r="H4">
        <v>1</v>
      </c>
      <c r="I4">
        <v>0</v>
      </c>
      <c r="J4">
        <f t="shared" si="0"/>
        <v>1</v>
      </c>
      <c r="K4">
        <f t="shared" si="1"/>
        <v>5</v>
      </c>
      <c r="L4">
        <f t="shared" si="2"/>
        <v>19</v>
      </c>
      <c r="N4" s="5">
        <v>1</v>
      </c>
      <c r="O4" s="6">
        <v>1.4615384615384615</v>
      </c>
      <c r="P4" s="6">
        <v>0.69230769230769229</v>
      </c>
      <c r="Q4" s="6">
        <v>8</v>
      </c>
      <c r="S4">
        <v>1</v>
      </c>
      <c r="T4">
        <v>1.4615384615384599</v>
      </c>
      <c r="U4">
        <v>0.69230769230769196</v>
      </c>
      <c r="V4">
        <v>8</v>
      </c>
    </row>
    <row r="5" spans="1:22" x14ac:dyDescent="0.3">
      <c r="A5" s="1">
        <v>39090</v>
      </c>
      <c r="B5" s="2">
        <v>0.48819444444444443</v>
      </c>
      <c r="C5" s="3">
        <v>1518</v>
      </c>
      <c r="D5">
        <v>0.36799999999999999</v>
      </c>
      <c r="E5">
        <v>238.17</v>
      </c>
      <c r="F5">
        <v>6.4</v>
      </c>
      <c r="G5">
        <v>0</v>
      </c>
      <c r="H5">
        <v>2</v>
      </c>
      <c r="I5">
        <v>17</v>
      </c>
      <c r="J5">
        <f t="shared" si="0"/>
        <v>1</v>
      </c>
      <c r="K5">
        <f t="shared" si="1"/>
        <v>1</v>
      </c>
      <c r="L5">
        <f t="shared" si="2"/>
        <v>11</v>
      </c>
      <c r="N5" s="5">
        <v>2</v>
      </c>
      <c r="O5" s="6">
        <v>0</v>
      </c>
      <c r="P5" s="6">
        <v>0.4</v>
      </c>
      <c r="Q5" s="6">
        <v>7.2</v>
      </c>
      <c r="S5">
        <v>2</v>
      </c>
      <c r="T5">
        <v>0</v>
      </c>
      <c r="U5">
        <v>0.4</v>
      </c>
      <c r="V5">
        <v>7.2</v>
      </c>
    </row>
    <row r="6" spans="1:22" x14ac:dyDescent="0.3">
      <c r="A6" s="1">
        <v>39091</v>
      </c>
      <c r="B6" s="2">
        <v>0.34861111111111115</v>
      </c>
      <c r="C6" s="3">
        <v>1428</v>
      </c>
      <c r="D6">
        <v>0.13600000000000001</v>
      </c>
      <c r="E6">
        <v>240.66</v>
      </c>
      <c r="F6">
        <v>5.8</v>
      </c>
      <c r="G6">
        <v>1</v>
      </c>
      <c r="H6">
        <v>2</v>
      </c>
      <c r="I6">
        <v>18</v>
      </c>
      <c r="J6">
        <f t="shared" si="0"/>
        <v>1</v>
      </c>
      <c r="K6">
        <f t="shared" si="1"/>
        <v>2</v>
      </c>
      <c r="L6">
        <f t="shared" si="2"/>
        <v>8</v>
      </c>
      <c r="N6" s="5">
        <v>3</v>
      </c>
      <c r="O6" s="6">
        <v>0</v>
      </c>
      <c r="P6" s="6">
        <v>7.6923076923076927E-2</v>
      </c>
      <c r="Q6" s="6">
        <v>5.7692307692307692</v>
      </c>
      <c r="S6">
        <v>3</v>
      </c>
      <c r="T6">
        <v>0</v>
      </c>
      <c r="U6">
        <v>7.69230769230769E-2</v>
      </c>
      <c r="V6">
        <v>5.7692307692307603</v>
      </c>
    </row>
    <row r="7" spans="1:22" x14ac:dyDescent="0.3">
      <c r="A7" s="1">
        <v>39092</v>
      </c>
      <c r="B7" s="2">
        <v>0.1986111111111111</v>
      </c>
      <c r="C7">
        <v>0.41199999999999998</v>
      </c>
      <c r="D7">
        <v>0.29399999999999998</v>
      </c>
      <c r="E7">
        <v>243.65</v>
      </c>
      <c r="F7">
        <v>2</v>
      </c>
      <c r="G7">
        <v>0</v>
      </c>
      <c r="H7">
        <v>2</v>
      </c>
      <c r="I7">
        <v>0</v>
      </c>
      <c r="J7">
        <f t="shared" si="0"/>
        <v>1</v>
      </c>
      <c r="K7">
        <f t="shared" si="1"/>
        <v>3</v>
      </c>
      <c r="L7">
        <f t="shared" si="2"/>
        <v>4</v>
      </c>
      <c r="N7" s="5">
        <v>4</v>
      </c>
      <c r="O7" s="6">
        <v>0</v>
      </c>
      <c r="P7" s="6">
        <v>0.55555555555555558</v>
      </c>
      <c r="Q7" s="6">
        <v>1.8888888888888888</v>
      </c>
      <c r="S7">
        <v>4</v>
      </c>
      <c r="T7">
        <v>0</v>
      </c>
      <c r="U7">
        <v>0.55555555555555503</v>
      </c>
      <c r="V7">
        <v>1.88888888888888</v>
      </c>
    </row>
    <row r="8" spans="1:22" x14ac:dyDescent="0.3">
      <c r="A8" s="1">
        <v>39101</v>
      </c>
      <c r="B8" s="2">
        <v>0.95972222222222225</v>
      </c>
      <c r="C8" s="3">
        <v>1914</v>
      </c>
      <c r="D8">
        <v>0.10199999999999999</v>
      </c>
      <c r="E8">
        <v>240.02</v>
      </c>
      <c r="F8">
        <v>8</v>
      </c>
      <c r="G8">
        <v>1</v>
      </c>
      <c r="H8">
        <v>0</v>
      </c>
      <c r="I8">
        <v>18</v>
      </c>
      <c r="J8">
        <f t="shared" si="0"/>
        <v>1</v>
      </c>
      <c r="K8">
        <f t="shared" si="1"/>
        <v>5</v>
      </c>
      <c r="L8">
        <f t="shared" si="2"/>
        <v>23</v>
      </c>
      <c r="N8" s="5">
        <v>5</v>
      </c>
      <c r="O8" s="6">
        <v>3</v>
      </c>
      <c r="P8" s="6">
        <v>0.33333333333333331</v>
      </c>
      <c r="Q8" s="6">
        <v>4.166666666666667</v>
      </c>
      <c r="S8">
        <v>5</v>
      </c>
      <c r="T8">
        <v>3</v>
      </c>
      <c r="U8">
        <v>0.33333333333333298</v>
      </c>
      <c r="V8">
        <v>4.1666666666666599</v>
      </c>
    </row>
    <row r="9" spans="1:22" x14ac:dyDescent="0.3">
      <c r="A9" s="1">
        <v>39103</v>
      </c>
      <c r="B9" s="2">
        <v>0.84305555555555556</v>
      </c>
      <c r="C9" s="3">
        <v>3824</v>
      </c>
      <c r="D9">
        <v>0.16</v>
      </c>
      <c r="E9">
        <v>233.61</v>
      </c>
      <c r="F9">
        <v>16.399999999999999</v>
      </c>
      <c r="G9">
        <v>0</v>
      </c>
      <c r="H9">
        <v>0</v>
      </c>
      <c r="I9">
        <v>16</v>
      </c>
      <c r="J9">
        <f t="shared" si="0"/>
        <v>1</v>
      </c>
      <c r="K9">
        <f t="shared" si="1"/>
        <v>7</v>
      </c>
      <c r="L9">
        <f t="shared" si="2"/>
        <v>20</v>
      </c>
      <c r="N9" s="5">
        <v>6</v>
      </c>
      <c r="O9" s="6">
        <v>0</v>
      </c>
      <c r="P9" s="6">
        <v>0.63636363636363635</v>
      </c>
      <c r="Q9" s="6">
        <v>1.5454545454545454</v>
      </c>
      <c r="S9">
        <v>6</v>
      </c>
      <c r="T9">
        <v>0</v>
      </c>
      <c r="U9">
        <v>0.63636363636363602</v>
      </c>
      <c r="V9">
        <v>1.5454545454545401</v>
      </c>
    </row>
    <row r="10" spans="1:22" x14ac:dyDescent="0.3">
      <c r="A10" s="1">
        <v>39105</v>
      </c>
      <c r="B10" s="2">
        <v>3.2638888888888891E-2</v>
      </c>
      <c r="C10" s="3">
        <v>1682</v>
      </c>
      <c r="D10">
        <v>0.112</v>
      </c>
      <c r="E10">
        <v>242.61</v>
      </c>
      <c r="F10">
        <v>7</v>
      </c>
      <c r="G10">
        <v>0</v>
      </c>
      <c r="H10">
        <v>0</v>
      </c>
      <c r="I10">
        <v>18</v>
      </c>
      <c r="J10">
        <f t="shared" si="0"/>
        <v>1</v>
      </c>
      <c r="K10">
        <f t="shared" si="1"/>
        <v>2</v>
      </c>
      <c r="L10">
        <f t="shared" si="2"/>
        <v>0</v>
      </c>
      <c r="N10" s="5">
        <v>7</v>
      </c>
      <c r="O10" s="6">
        <v>2.8461538461538463</v>
      </c>
      <c r="P10" s="6">
        <v>0.76923076923076927</v>
      </c>
      <c r="Q10" s="6">
        <v>2.5384615384615383</v>
      </c>
      <c r="S10">
        <v>7</v>
      </c>
      <c r="T10">
        <v>2.84615384615384</v>
      </c>
      <c r="U10">
        <v>0.76923076923076905</v>
      </c>
      <c r="V10">
        <v>2.5384615384615299</v>
      </c>
    </row>
    <row r="11" spans="1:22" x14ac:dyDescent="0.3">
      <c r="A11" s="1">
        <v>39110</v>
      </c>
      <c r="B11" s="2">
        <v>0.95416666666666661</v>
      </c>
      <c r="C11">
        <v>0.41399999999999998</v>
      </c>
      <c r="D11">
        <v>0</v>
      </c>
      <c r="E11">
        <v>242.14</v>
      </c>
      <c r="F11">
        <v>1.6</v>
      </c>
      <c r="G11">
        <v>0</v>
      </c>
      <c r="H11">
        <v>0</v>
      </c>
      <c r="I11">
        <v>0</v>
      </c>
      <c r="J11">
        <f t="shared" si="0"/>
        <v>1</v>
      </c>
      <c r="K11">
        <f t="shared" si="1"/>
        <v>7</v>
      </c>
      <c r="L11">
        <f t="shared" si="2"/>
        <v>22</v>
      </c>
      <c r="N11" s="5">
        <v>8</v>
      </c>
      <c r="O11" s="6">
        <v>0.1111111111111111</v>
      </c>
      <c r="P11" s="6">
        <v>0.33333333333333331</v>
      </c>
      <c r="Q11" s="6">
        <v>3.7777777777777777</v>
      </c>
      <c r="S11">
        <v>8</v>
      </c>
      <c r="T11">
        <v>0.11111111111111099</v>
      </c>
      <c r="U11">
        <v>0.33333333333333298</v>
      </c>
      <c r="V11">
        <v>3.7777777777777701</v>
      </c>
    </row>
    <row r="12" spans="1:22" x14ac:dyDescent="0.3">
      <c r="A12" s="1">
        <v>39111</v>
      </c>
      <c r="B12" s="2">
        <v>0.92013888888888884</v>
      </c>
      <c r="C12" s="3">
        <v>1678</v>
      </c>
      <c r="D12">
        <v>0.112</v>
      </c>
      <c r="E12">
        <v>236.01</v>
      </c>
      <c r="F12">
        <v>8.4</v>
      </c>
      <c r="G12">
        <v>15</v>
      </c>
      <c r="H12">
        <v>0</v>
      </c>
      <c r="I12">
        <v>0</v>
      </c>
      <c r="J12">
        <f t="shared" si="0"/>
        <v>1</v>
      </c>
      <c r="K12">
        <f t="shared" si="1"/>
        <v>1</v>
      </c>
      <c r="L12">
        <f t="shared" si="2"/>
        <v>22</v>
      </c>
      <c r="N12" s="5">
        <v>9</v>
      </c>
      <c r="O12" s="6">
        <v>0.125</v>
      </c>
      <c r="P12" s="6">
        <v>0.875</v>
      </c>
      <c r="Q12" s="6">
        <v>2.125</v>
      </c>
      <c r="S12">
        <v>9</v>
      </c>
      <c r="T12">
        <v>0.125</v>
      </c>
      <c r="U12">
        <v>0.875</v>
      </c>
      <c r="V12">
        <v>2.125</v>
      </c>
    </row>
    <row r="13" spans="1:22" x14ac:dyDescent="0.3">
      <c r="A13" s="1">
        <v>39112</v>
      </c>
      <c r="B13" s="2">
        <v>0.82152777777777775</v>
      </c>
      <c r="C13" s="3">
        <v>1792</v>
      </c>
      <c r="D13">
        <v>0.16800000000000001</v>
      </c>
      <c r="E13">
        <v>240.64</v>
      </c>
      <c r="F13">
        <v>7.4</v>
      </c>
      <c r="G13">
        <v>0</v>
      </c>
      <c r="H13">
        <v>0</v>
      </c>
      <c r="I13">
        <v>0</v>
      </c>
      <c r="J13">
        <f t="shared" si="0"/>
        <v>1</v>
      </c>
      <c r="K13">
        <f t="shared" si="1"/>
        <v>2</v>
      </c>
      <c r="L13">
        <f t="shared" si="2"/>
        <v>19</v>
      </c>
      <c r="N13" s="5">
        <v>10</v>
      </c>
      <c r="O13" s="6">
        <v>0</v>
      </c>
      <c r="P13" s="6">
        <v>0.5714285714285714</v>
      </c>
      <c r="Q13" s="6">
        <v>5.1428571428571432</v>
      </c>
      <c r="S13">
        <v>10</v>
      </c>
      <c r="T13">
        <v>0</v>
      </c>
      <c r="U13">
        <v>0.57142857142857095</v>
      </c>
      <c r="V13">
        <v>5.1428571428571397</v>
      </c>
    </row>
    <row r="14" spans="1:22" x14ac:dyDescent="0.3">
      <c r="A14" s="1">
        <v>39113</v>
      </c>
      <c r="B14" s="2">
        <v>0.75624999999999998</v>
      </c>
      <c r="C14">
        <v>2.34</v>
      </c>
      <c r="D14">
        <v>0.13</v>
      </c>
      <c r="E14">
        <v>235.38</v>
      </c>
      <c r="F14">
        <v>9.8000000000000007</v>
      </c>
      <c r="G14">
        <v>0</v>
      </c>
      <c r="H14">
        <v>2</v>
      </c>
      <c r="I14">
        <v>17</v>
      </c>
      <c r="J14">
        <f t="shared" si="0"/>
        <v>1</v>
      </c>
      <c r="K14">
        <f t="shared" si="1"/>
        <v>3</v>
      </c>
      <c r="L14">
        <f t="shared" si="2"/>
        <v>18</v>
      </c>
      <c r="N14" s="5">
        <v>11</v>
      </c>
      <c r="O14" s="6">
        <v>0</v>
      </c>
      <c r="P14" s="6">
        <v>0.77777777777777779</v>
      </c>
      <c r="Q14" s="6">
        <v>6</v>
      </c>
      <c r="S14">
        <v>11</v>
      </c>
      <c r="T14">
        <v>0</v>
      </c>
      <c r="U14">
        <v>0.77777777777777701</v>
      </c>
      <c r="V14">
        <v>6</v>
      </c>
    </row>
    <row r="15" spans="1:22" x14ac:dyDescent="0.3">
      <c r="A15" s="1">
        <v>39117</v>
      </c>
      <c r="B15" s="2">
        <v>0.67569444444444438</v>
      </c>
      <c r="C15">
        <v>2.62</v>
      </c>
      <c r="D15">
        <v>0.55800000000000005</v>
      </c>
      <c r="E15">
        <v>241.93</v>
      </c>
      <c r="F15">
        <v>11.2</v>
      </c>
      <c r="G15">
        <v>0</v>
      </c>
      <c r="H15">
        <v>0</v>
      </c>
      <c r="I15">
        <v>18</v>
      </c>
      <c r="J15">
        <f t="shared" si="0"/>
        <v>2</v>
      </c>
      <c r="K15">
        <f t="shared" si="1"/>
        <v>7</v>
      </c>
      <c r="L15">
        <f t="shared" si="2"/>
        <v>16</v>
      </c>
      <c r="N15" s="5">
        <v>12</v>
      </c>
      <c r="O15" s="6">
        <v>9.0909090909090912E-2</v>
      </c>
      <c r="P15" s="6">
        <v>3.3636363636363638</v>
      </c>
      <c r="Q15" s="6">
        <v>11.454545454545455</v>
      </c>
      <c r="S15">
        <v>12</v>
      </c>
      <c r="T15">
        <v>9.0909090909090801E-2</v>
      </c>
      <c r="U15">
        <v>3.3636363636363602</v>
      </c>
      <c r="V15">
        <v>11.4545454545454</v>
      </c>
    </row>
    <row r="16" spans="1:22" x14ac:dyDescent="0.3">
      <c r="A16" s="1">
        <v>39118</v>
      </c>
      <c r="B16" s="2">
        <v>0.47500000000000003</v>
      </c>
      <c r="C16">
        <v>0.43</v>
      </c>
      <c r="D16">
        <v>0.222</v>
      </c>
      <c r="E16">
        <v>239.35</v>
      </c>
      <c r="F16">
        <v>2</v>
      </c>
      <c r="G16">
        <v>0</v>
      </c>
      <c r="H16">
        <v>0</v>
      </c>
      <c r="I16">
        <v>0</v>
      </c>
      <c r="J16">
        <f t="shared" si="0"/>
        <v>2</v>
      </c>
      <c r="K16">
        <f t="shared" si="1"/>
        <v>1</v>
      </c>
      <c r="L16">
        <f t="shared" si="2"/>
        <v>11</v>
      </c>
      <c r="N16" s="5" t="s">
        <v>13</v>
      </c>
      <c r="O16" s="6">
        <v>0.79166666666666663</v>
      </c>
      <c r="P16" s="6">
        <v>0.8</v>
      </c>
      <c r="Q16" s="6">
        <v>4.9916666666666663</v>
      </c>
    </row>
    <row r="17" spans="1:22" x14ac:dyDescent="0.3">
      <c r="A17" s="1">
        <v>39123</v>
      </c>
      <c r="B17" s="2">
        <v>0.96666666666666667</v>
      </c>
      <c r="C17">
        <v>3.36</v>
      </c>
      <c r="D17">
        <v>0.11</v>
      </c>
      <c r="E17">
        <v>242.22</v>
      </c>
      <c r="F17">
        <v>14.4</v>
      </c>
      <c r="G17">
        <v>0</v>
      </c>
      <c r="H17">
        <v>0</v>
      </c>
      <c r="I17">
        <v>18</v>
      </c>
      <c r="J17">
        <f t="shared" si="0"/>
        <v>2</v>
      </c>
      <c r="K17">
        <f t="shared" si="1"/>
        <v>6</v>
      </c>
      <c r="L17">
        <f t="shared" si="2"/>
        <v>23</v>
      </c>
      <c r="V17" s="3"/>
    </row>
    <row r="18" spans="1:22" x14ac:dyDescent="0.3">
      <c r="A18" s="1">
        <v>39126</v>
      </c>
      <c r="B18" s="2">
        <v>0.25416666666666665</v>
      </c>
      <c r="C18">
        <v>0.22600000000000001</v>
      </c>
      <c r="D18">
        <v>0</v>
      </c>
      <c r="E18">
        <v>243.12</v>
      </c>
      <c r="F18">
        <v>1</v>
      </c>
      <c r="G18">
        <v>0</v>
      </c>
      <c r="H18">
        <v>0</v>
      </c>
      <c r="I18">
        <v>0</v>
      </c>
      <c r="J18">
        <f t="shared" si="0"/>
        <v>2</v>
      </c>
      <c r="K18">
        <f t="shared" si="1"/>
        <v>2</v>
      </c>
      <c r="L18">
        <f t="shared" si="2"/>
        <v>6</v>
      </c>
      <c r="N18" t="s">
        <v>10</v>
      </c>
    </row>
    <row r="19" spans="1:22" x14ac:dyDescent="0.3">
      <c r="A19" s="1">
        <v>39139</v>
      </c>
      <c r="B19" s="2">
        <v>0.63472222222222219</v>
      </c>
      <c r="C19">
        <v>0.48199999999999998</v>
      </c>
      <c r="D19">
        <v>0.378</v>
      </c>
      <c r="E19">
        <v>244.98</v>
      </c>
      <c r="F19">
        <v>2.4</v>
      </c>
      <c r="G19">
        <v>0</v>
      </c>
      <c r="H19">
        <v>2</v>
      </c>
      <c r="I19">
        <v>0</v>
      </c>
      <c r="J19">
        <f t="shared" si="0"/>
        <v>2</v>
      </c>
      <c r="K19">
        <f t="shared" si="1"/>
        <v>1</v>
      </c>
      <c r="L19">
        <f t="shared" si="2"/>
        <v>15</v>
      </c>
      <c r="N19" s="4" t="s">
        <v>12</v>
      </c>
      <c r="O19" t="s">
        <v>14</v>
      </c>
      <c r="P19" t="s">
        <v>15</v>
      </c>
      <c r="Q19" t="s">
        <v>16</v>
      </c>
      <c r="S19">
        <v>1</v>
      </c>
      <c r="T19">
        <v>7.1428571428571397E-2</v>
      </c>
      <c r="U19">
        <v>0.85714285714285698</v>
      </c>
      <c r="V19">
        <v>4.8571428571428497</v>
      </c>
    </row>
    <row r="20" spans="1:22" x14ac:dyDescent="0.3">
      <c r="A20" s="1">
        <v>39142</v>
      </c>
      <c r="B20" s="2">
        <v>0.25277777777777777</v>
      </c>
      <c r="C20">
        <v>0.48199999999999998</v>
      </c>
      <c r="D20">
        <v>0</v>
      </c>
      <c r="E20">
        <v>241.33</v>
      </c>
      <c r="F20">
        <v>2.8</v>
      </c>
      <c r="G20">
        <v>0</v>
      </c>
      <c r="H20">
        <v>0</v>
      </c>
      <c r="I20">
        <v>6</v>
      </c>
      <c r="J20">
        <f t="shared" si="0"/>
        <v>3</v>
      </c>
      <c r="K20">
        <f t="shared" si="1"/>
        <v>4</v>
      </c>
      <c r="L20">
        <f t="shared" si="2"/>
        <v>6</v>
      </c>
      <c r="N20" s="5">
        <v>1</v>
      </c>
      <c r="O20" s="6">
        <v>1</v>
      </c>
      <c r="P20" s="6">
        <v>0.5625</v>
      </c>
      <c r="Q20" s="6">
        <v>2.1875</v>
      </c>
      <c r="S20">
        <v>2</v>
      </c>
      <c r="T20">
        <v>1</v>
      </c>
      <c r="U20">
        <v>0.5625</v>
      </c>
      <c r="V20">
        <v>2.1875</v>
      </c>
    </row>
    <row r="21" spans="1:22" x14ac:dyDescent="0.3">
      <c r="A21" s="1">
        <v>39142</v>
      </c>
      <c r="B21" s="2">
        <v>0.42777777777777781</v>
      </c>
      <c r="C21">
        <v>0.216</v>
      </c>
      <c r="D21">
        <v>0</v>
      </c>
      <c r="E21">
        <v>240.94</v>
      </c>
      <c r="F21">
        <v>0.8</v>
      </c>
      <c r="G21">
        <v>0</v>
      </c>
      <c r="H21">
        <v>0</v>
      </c>
      <c r="I21">
        <v>0</v>
      </c>
      <c r="J21">
        <f t="shared" si="0"/>
        <v>3</v>
      </c>
      <c r="K21">
        <f t="shared" si="1"/>
        <v>4</v>
      </c>
      <c r="L21">
        <f t="shared" si="2"/>
        <v>10</v>
      </c>
      <c r="N21" s="5">
        <v>2</v>
      </c>
      <c r="O21" s="6">
        <v>1.9473684210526316</v>
      </c>
      <c r="P21" s="6">
        <v>0.42105263157894735</v>
      </c>
      <c r="Q21" s="6">
        <v>3.736842105263158</v>
      </c>
      <c r="S21">
        <v>3</v>
      </c>
      <c r="T21">
        <v>1.9473684210526301</v>
      </c>
      <c r="U21">
        <v>0.42105263157894701</v>
      </c>
      <c r="V21">
        <v>3.73684210526315</v>
      </c>
    </row>
    <row r="22" spans="1:22" x14ac:dyDescent="0.3">
      <c r="A22" s="1">
        <v>39147</v>
      </c>
      <c r="B22" s="2">
        <v>9.8611111111111108E-2</v>
      </c>
      <c r="C22">
        <v>0.20799999999999999</v>
      </c>
      <c r="D22">
        <v>0</v>
      </c>
      <c r="E22">
        <v>243.88</v>
      </c>
      <c r="F22">
        <v>0.8</v>
      </c>
      <c r="G22">
        <v>0</v>
      </c>
      <c r="H22">
        <v>0</v>
      </c>
      <c r="I22">
        <v>0</v>
      </c>
      <c r="J22">
        <f t="shared" si="0"/>
        <v>3</v>
      </c>
      <c r="K22">
        <f t="shared" si="1"/>
        <v>2</v>
      </c>
      <c r="L22">
        <f t="shared" si="2"/>
        <v>2</v>
      </c>
      <c r="N22" s="5">
        <v>3</v>
      </c>
      <c r="O22" s="6">
        <v>4.1666666666666664E-2</v>
      </c>
      <c r="P22" s="6">
        <v>2.25</v>
      </c>
      <c r="Q22" s="6">
        <v>5.125</v>
      </c>
      <c r="S22">
        <v>4</v>
      </c>
      <c r="T22">
        <v>4.1666666666666602E-2</v>
      </c>
      <c r="U22">
        <v>2.25</v>
      </c>
      <c r="V22">
        <v>5.125</v>
      </c>
    </row>
    <row r="23" spans="1:22" x14ac:dyDescent="0.3">
      <c r="A23" s="1">
        <v>39149</v>
      </c>
      <c r="B23" s="2">
        <v>0.9159722222222223</v>
      </c>
      <c r="C23" s="3">
        <v>2366</v>
      </c>
      <c r="D23">
        <v>0.06</v>
      </c>
      <c r="E23">
        <v>237.53</v>
      </c>
      <c r="F23">
        <v>10</v>
      </c>
      <c r="G23">
        <v>0</v>
      </c>
      <c r="H23">
        <v>0</v>
      </c>
      <c r="I23">
        <v>18</v>
      </c>
      <c r="J23">
        <f t="shared" si="0"/>
        <v>3</v>
      </c>
      <c r="K23">
        <f t="shared" si="1"/>
        <v>4</v>
      </c>
      <c r="L23">
        <f t="shared" si="2"/>
        <v>21</v>
      </c>
      <c r="N23" s="5">
        <v>4</v>
      </c>
      <c r="O23" s="6">
        <v>1.8</v>
      </c>
      <c r="P23" s="6">
        <v>0.25</v>
      </c>
      <c r="Q23" s="6">
        <v>3.8</v>
      </c>
      <c r="S23">
        <v>5</v>
      </c>
      <c r="T23">
        <v>1.7999999999999901</v>
      </c>
      <c r="U23">
        <v>0.25</v>
      </c>
      <c r="V23">
        <v>3.8</v>
      </c>
    </row>
    <row r="24" spans="1:22" x14ac:dyDescent="0.3">
      <c r="A24" s="1">
        <v>39149</v>
      </c>
      <c r="B24" s="2">
        <v>5.5555555555555552E-2</v>
      </c>
      <c r="C24">
        <v>0.40400000000000003</v>
      </c>
      <c r="D24">
        <v>0.19600000000000001</v>
      </c>
      <c r="E24">
        <v>240.27</v>
      </c>
      <c r="F24">
        <v>1.8</v>
      </c>
      <c r="G24">
        <v>0</v>
      </c>
      <c r="H24">
        <v>1</v>
      </c>
      <c r="I24">
        <v>0</v>
      </c>
      <c r="J24">
        <f t="shared" si="0"/>
        <v>3</v>
      </c>
      <c r="K24">
        <f t="shared" si="1"/>
        <v>4</v>
      </c>
      <c r="L24">
        <f t="shared" si="2"/>
        <v>1</v>
      </c>
      <c r="N24" s="5">
        <v>5</v>
      </c>
      <c r="O24" s="6">
        <v>0.30769230769230771</v>
      </c>
      <c r="P24" s="6">
        <v>0.46153846153846156</v>
      </c>
      <c r="Q24" s="6">
        <v>6.7692307692307692</v>
      </c>
      <c r="S24">
        <v>6</v>
      </c>
      <c r="T24">
        <v>0.30769230769230699</v>
      </c>
      <c r="U24">
        <v>0.46153846153846101</v>
      </c>
      <c r="V24">
        <v>6.7692307692307603</v>
      </c>
    </row>
    <row r="25" spans="1:22" x14ac:dyDescent="0.3">
      <c r="A25" s="1">
        <v>39151</v>
      </c>
      <c r="B25" s="2">
        <v>0.81874999999999998</v>
      </c>
      <c r="C25" s="3">
        <v>3064</v>
      </c>
      <c r="D25">
        <v>0.17399999999999999</v>
      </c>
      <c r="E25">
        <v>232.24</v>
      </c>
      <c r="F25">
        <v>13.2</v>
      </c>
      <c r="G25">
        <v>0</v>
      </c>
      <c r="H25">
        <v>0</v>
      </c>
      <c r="I25">
        <v>16</v>
      </c>
      <c r="J25">
        <f t="shared" si="0"/>
        <v>3</v>
      </c>
      <c r="K25">
        <f t="shared" si="1"/>
        <v>6</v>
      </c>
      <c r="L25">
        <f t="shared" si="2"/>
        <v>19</v>
      </c>
      <c r="N25" s="5">
        <v>6</v>
      </c>
      <c r="O25" s="6">
        <v>0</v>
      </c>
      <c r="P25" s="6">
        <v>0.14285714285714285</v>
      </c>
      <c r="Q25" s="6">
        <v>9.8571428571428577</v>
      </c>
      <c r="S25">
        <v>7</v>
      </c>
      <c r="T25">
        <v>0</v>
      </c>
      <c r="U25">
        <v>0.14285714285714199</v>
      </c>
      <c r="V25">
        <v>9.8571428571428505</v>
      </c>
    </row>
    <row r="26" spans="1:22" x14ac:dyDescent="0.3">
      <c r="A26" s="1">
        <v>39155</v>
      </c>
      <c r="B26" s="2">
        <v>0.52013888888888882</v>
      </c>
      <c r="C26" s="3">
        <v>1336</v>
      </c>
      <c r="D26">
        <v>0</v>
      </c>
      <c r="E26">
        <v>243.02</v>
      </c>
      <c r="F26">
        <v>5.4</v>
      </c>
      <c r="G26">
        <v>0</v>
      </c>
      <c r="H26">
        <v>0</v>
      </c>
      <c r="I26">
        <v>18</v>
      </c>
      <c r="J26">
        <f t="shared" si="0"/>
        <v>3</v>
      </c>
      <c r="K26">
        <f t="shared" si="1"/>
        <v>3</v>
      </c>
      <c r="L26">
        <f t="shared" si="2"/>
        <v>12</v>
      </c>
      <c r="N26" s="5">
        <v>7</v>
      </c>
      <c r="O26" s="6">
        <v>7.1428571428571425E-2</v>
      </c>
      <c r="P26" s="6">
        <v>0.8571428571428571</v>
      </c>
      <c r="Q26" s="6">
        <v>4.8571428571428568</v>
      </c>
    </row>
    <row r="27" spans="1:22" x14ac:dyDescent="0.3">
      <c r="A27" s="1">
        <v>39163</v>
      </c>
      <c r="B27" s="2">
        <v>0.5756944444444444</v>
      </c>
      <c r="C27">
        <v>0.33400000000000002</v>
      </c>
      <c r="D27">
        <v>9.4E-2</v>
      </c>
      <c r="E27">
        <v>243.5</v>
      </c>
      <c r="F27">
        <v>1.4</v>
      </c>
      <c r="G27">
        <v>0</v>
      </c>
      <c r="H27">
        <v>0</v>
      </c>
      <c r="I27">
        <v>0</v>
      </c>
      <c r="J27">
        <f t="shared" si="0"/>
        <v>3</v>
      </c>
      <c r="K27">
        <f t="shared" si="1"/>
        <v>4</v>
      </c>
      <c r="L27">
        <f t="shared" si="2"/>
        <v>13</v>
      </c>
      <c r="N27" s="5" t="s">
        <v>13</v>
      </c>
      <c r="O27" s="6">
        <v>0.79166666666666663</v>
      </c>
      <c r="P27" s="6">
        <v>0.8</v>
      </c>
      <c r="Q27" s="6">
        <v>4.9916666666666663</v>
      </c>
    </row>
    <row r="28" spans="1:22" x14ac:dyDescent="0.3">
      <c r="A28" s="1">
        <v>39163</v>
      </c>
      <c r="B28" s="2">
        <v>0.54861111111111105</v>
      </c>
      <c r="C28">
        <v>0.32600000000000001</v>
      </c>
      <c r="D28">
        <v>9.4E-2</v>
      </c>
      <c r="E28">
        <v>243.42</v>
      </c>
      <c r="F28">
        <v>1.4</v>
      </c>
      <c r="G28">
        <v>0</v>
      </c>
      <c r="H28">
        <v>0</v>
      </c>
      <c r="I28">
        <v>0</v>
      </c>
      <c r="J28">
        <f t="shared" si="0"/>
        <v>3</v>
      </c>
      <c r="K28">
        <f t="shared" si="1"/>
        <v>4</v>
      </c>
      <c r="L28">
        <f t="shared" si="2"/>
        <v>13</v>
      </c>
    </row>
    <row r="29" spans="1:22" x14ac:dyDescent="0.3">
      <c r="A29" s="1">
        <v>39165</v>
      </c>
      <c r="B29" s="2">
        <v>0.99652777777777779</v>
      </c>
      <c r="C29" s="3">
        <v>3432</v>
      </c>
      <c r="D29">
        <v>6.4000000000000001E-2</v>
      </c>
      <c r="E29">
        <v>239.11</v>
      </c>
      <c r="F29">
        <v>14.2</v>
      </c>
      <c r="G29">
        <v>0</v>
      </c>
      <c r="H29">
        <v>0</v>
      </c>
      <c r="I29">
        <v>17</v>
      </c>
      <c r="J29">
        <f t="shared" si="0"/>
        <v>3</v>
      </c>
      <c r="K29">
        <f t="shared" si="1"/>
        <v>6</v>
      </c>
      <c r="L29">
        <f t="shared" si="2"/>
        <v>23</v>
      </c>
      <c r="N29" t="s">
        <v>11</v>
      </c>
    </row>
    <row r="30" spans="1:22" x14ac:dyDescent="0.3">
      <c r="A30" s="1">
        <v>39166</v>
      </c>
      <c r="B30" s="2">
        <v>0.21736111111111112</v>
      </c>
      <c r="C30" s="3">
        <v>2386</v>
      </c>
      <c r="D30">
        <v>4.8000000000000001E-2</v>
      </c>
      <c r="E30">
        <v>242.14</v>
      </c>
      <c r="F30">
        <v>9.8000000000000007</v>
      </c>
      <c r="G30">
        <v>0</v>
      </c>
      <c r="H30">
        <v>0</v>
      </c>
      <c r="I30">
        <v>0</v>
      </c>
      <c r="J30">
        <f t="shared" si="0"/>
        <v>3</v>
      </c>
      <c r="K30">
        <f t="shared" si="1"/>
        <v>7</v>
      </c>
      <c r="L30">
        <f t="shared" si="2"/>
        <v>5</v>
      </c>
      <c r="N30" s="4" t="s">
        <v>12</v>
      </c>
      <c r="O30" t="s">
        <v>14</v>
      </c>
      <c r="P30" t="s">
        <v>15</v>
      </c>
      <c r="Q30" t="s">
        <v>16</v>
      </c>
    </row>
    <row r="31" spans="1:22" x14ac:dyDescent="0.3">
      <c r="A31" s="1">
        <v>39170</v>
      </c>
      <c r="B31" s="2">
        <v>0.62986111111111109</v>
      </c>
      <c r="C31">
        <v>0.29599999999999999</v>
      </c>
      <c r="D31">
        <v>9.4E-2</v>
      </c>
      <c r="E31">
        <v>237.86</v>
      </c>
      <c r="F31">
        <v>1.2</v>
      </c>
      <c r="G31">
        <v>0</v>
      </c>
      <c r="H31">
        <v>0</v>
      </c>
      <c r="I31">
        <v>0</v>
      </c>
      <c r="J31">
        <f t="shared" si="0"/>
        <v>3</v>
      </c>
      <c r="K31">
        <f t="shared" si="1"/>
        <v>4</v>
      </c>
      <c r="L31">
        <f t="shared" si="2"/>
        <v>15</v>
      </c>
      <c r="N31" s="5">
        <v>0</v>
      </c>
      <c r="O31" s="6">
        <v>0.2</v>
      </c>
      <c r="P31" s="6">
        <v>1.6</v>
      </c>
      <c r="Q31" s="6">
        <v>3.6</v>
      </c>
    </row>
    <row r="32" spans="1:22" x14ac:dyDescent="0.3">
      <c r="A32" s="1">
        <v>39171</v>
      </c>
      <c r="B32" s="2">
        <v>0.66041666666666665</v>
      </c>
      <c r="C32">
        <v>0.30399999999999999</v>
      </c>
      <c r="D32">
        <v>0.12</v>
      </c>
      <c r="E32">
        <v>244.99</v>
      </c>
      <c r="F32">
        <v>1.4</v>
      </c>
      <c r="G32">
        <v>0</v>
      </c>
      <c r="H32">
        <v>0</v>
      </c>
      <c r="I32">
        <v>0</v>
      </c>
      <c r="J32">
        <f t="shared" si="0"/>
        <v>3</v>
      </c>
      <c r="K32">
        <f t="shared" si="1"/>
        <v>5</v>
      </c>
      <c r="L32">
        <f t="shared" si="2"/>
        <v>15</v>
      </c>
      <c r="N32" s="5">
        <v>1</v>
      </c>
      <c r="O32" s="6">
        <v>0</v>
      </c>
      <c r="P32" s="6">
        <v>0.4</v>
      </c>
      <c r="Q32" s="6">
        <v>0</v>
      </c>
    </row>
    <row r="33" spans="1:17" x14ac:dyDescent="0.3">
      <c r="A33" s="1">
        <v>39182</v>
      </c>
      <c r="B33" s="2">
        <v>0.37013888888888885</v>
      </c>
      <c r="C33">
        <v>0.39</v>
      </c>
      <c r="D33">
        <v>0.246</v>
      </c>
      <c r="E33">
        <v>242.11</v>
      </c>
      <c r="F33">
        <v>1.8</v>
      </c>
      <c r="G33">
        <v>0</v>
      </c>
      <c r="H33">
        <v>1</v>
      </c>
      <c r="I33">
        <v>0</v>
      </c>
      <c r="J33">
        <f t="shared" si="0"/>
        <v>4</v>
      </c>
      <c r="K33">
        <f t="shared" si="1"/>
        <v>2</v>
      </c>
      <c r="L33">
        <f t="shared" si="2"/>
        <v>8</v>
      </c>
      <c r="N33" s="5">
        <v>2</v>
      </c>
      <c r="O33" s="6">
        <v>0</v>
      </c>
      <c r="P33" s="6">
        <v>0.4</v>
      </c>
      <c r="Q33" s="6">
        <v>3.4</v>
      </c>
    </row>
    <row r="34" spans="1:17" x14ac:dyDescent="0.3">
      <c r="A34" s="1">
        <v>39186</v>
      </c>
      <c r="B34" s="2">
        <v>0.22847222222222222</v>
      </c>
      <c r="C34">
        <v>0.30399999999999999</v>
      </c>
      <c r="D34">
        <v>0.11</v>
      </c>
      <c r="E34">
        <v>241.5</v>
      </c>
      <c r="F34">
        <v>1.2</v>
      </c>
      <c r="G34">
        <v>0</v>
      </c>
      <c r="H34">
        <v>1</v>
      </c>
      <c r="I34">
        <v>0</v>
      </c>
      <c r="J34">
        <f t="shared" si="0"/>
        <v>4</v>
      </c>
      <c r="K34">
        <f t="shared" si="1"/>
        <v>6</v>
      </c>
      <c r="L34">
        <f t="shared" si="2"/>
        <v>5</v>
      </c>
      <c r="N34" s="5">
        <v>3</v>
      </c>
      <c r="O34" s="6">
        <v>0</v>
      </c>
      <c r="P34" s="6">
        <v>0.125</v>
      </c>
      <c r="Q34" s="6">
        <v>2.25</v>
      </c>
    </row>
    <row r="35" spans="1:17" x14ac:dyDescent="0.3">
      <c r="A35" s="1">
        <v>39188</v>
      </c>
      <c r="B35" s="2">
        <v>0.59930555555555554</v>
      </c>
      <c r="C35">
        <v>0.45600000000000002</v>
      </c>
      <c r="D35">
        <v>0.224</v>
      </c>
      <c r="E35">
        <v>240.06</v>
      </c>
      <c r="F35">
        <v>2</v>
      </c>
      <c r="G35">
        <v>0</v>
      </c>
      <c r="H35">
        <v>0</v>
      </c>
      <c r="I35">
        <v>0</v>
      </c>
      <c r="J35">
        <f t="shared" si="0"/>
        <v>4</v>
      </c>
      <c r="K35">
        <f t="shared" si="1"/>
        <v>1</v>
      </c>
      <c r="L35">
        <f t="shared" si="2"/>
        <v>14</v>
      </c>
      <c r="N35" s="5">
        <v>4</v>
      </c>
      <c r="O35" s="6">
        <v>0</v>
      </c>
      <c r="P35" s="6">
        <v>2</v>
      </c>
      <c r="Q35" s="6">
        <v>0</v>
      </c>
    </row>
    <row r="36" spans="1:17" x14ac:dyDescent="0.3">
      <c r="A36" s="1">
        <v>39189</v>
      </c>
      <c r="B36" s="2">
        <v>0.44722222222222219</v>
      </c>
      <c r="C36" s="3">
        <v>1218</v>
      </c>
      <c r="D36">
        <v>0</v>
      </c>
      <c r="E36">
        <v>240.38</v>
      </c>
      <c r="F36">
        <v>5</v>
      </c>
      <c r="G36">
        <v>0</v>
      </c>
      <c r="H36">
        <v>0</v>
      </c>
      <c r="I36">
        <v>17</v>
      </c>
      <c r="J36">
        <f t="shared" si="0"/>
        <v>4</v>
      </c>
      <c r="K36">
        <f t="shared" si="1"/>
        <v>2</v>
      </c>
      <c r="L36">
        <f t="shared" si="2"/>
        <v>10</v>
      </c>
      <c r="N36" s="5">
        <v>5</v>
      </c>
      <c r="O36" s="6">
        <v>0</v>
      </c>
      <c r="P36" s="6">
        <v>0.25</v>
      </c>
      <c r="Q36" s="6">
        <v>0</v>
      </c>
    </row>
    <row r="37" spans="1:17" x14ac:dyDescent="0.3">
      <c r="A37" s="1">
        <v>39191</v>
      </c>
      <c r="B37" s="2">
        <v>0.1277777777777778</v>
      </c>
      <c r="C37">
        <v>0.3</v>
      </c>
      <c r="D37">
        <v>0</v>
      </c>
      <c r="E37">
        <v>240.02</v>
      </c>
      <c r="F37">
        <v>1.2</v>
      </c>
      <c r="G37">
        <v>0</v>
      </c>
      <c r="H37">
        <v>0</v>
      </c>
      <c r="I37">
        <v>0</v>
      </c>
      <c r="J37">
        <f t="shared" si="0"/>
        <v>4</v>
      </c>
      <c r="K37">
        <f t="shared" si="1"/>
        <v>4</v>
      </c>
      <c r="L37">
        <f t="shared" si="2"/>
        <v>3</v>
      </c>
      <c r="N37" s="5">
        <v>6</v>
      </c>
      <c r="O37" s="6">
        <v>0</v>
      </c>
      <c r="P37" s="6">
        <v>0</v>
      </c>
      <c r="Q37" s="6">
        <v>6.25</v>
      </c>
    </row>
    <row r="38" spans="1:17" x14ac:dyDescent="0.3">
      <c r="A38" s="1">
        <v>39193</v>
      </c>
      <c r="B38" s="2">
        <v>0.30138888888888887</v>
      </c>
      <c r="C38" s="3">
        <v>3154</v>
      </c>
      <c r="D38">
        <v>0.152</v>
      </c>
      <c r="E38">
        <v>237.04</v>
      </c>
      <c r="F38">
        <v>13.4</v>
      </c>
      <c r="G38">
        <v>0</v>
      </c>
      <c r="H38">
        <v>0</v>
      </c>
      <c r="I38">
        <v>0</v>
      </c>
      <c r="J38">
        <f t="shared" si="0"/>
        <v>4</v>
      </c>
      <c r="K38">
        <f t="shared" si="1"/>
        <v>6</v>
      </c>
      <c r="L38">
        <f t="shared" si="2"/>
        <v>7</v>
      </c>
      <c r="N38" s="5">
        <v>7</v>
      </c>
      <c r="O38" s="6">
        <v>0</v>
      </c>
      <c r="P38" s="6">
        <v>0.75</v>
      </c>
      <c r="Q38" s="6">
        <v>4.25</v>
      </c>
    </row>
    <row r="39" spans="1:17" x14ac:dyDescent="0.3">
      <c r="A39" s="1">
        <v>39195</v>
      </c>
      <c r="B39" s="2">
        <v>6.9444444444444441E-3</v>
      </c>
      <c r="C39">
        <v>0.36399999999999999</v>
      </c>
      <c r="D39">
        <v>9.8000000000000004E-2</v>
      </c>
      <c r="E39">
        <v>240.58</v>
      </c>
      <c r="F39">
        <v>1.8</v>
      </c>
      <c r="G39">
        <v>0</v>
      </c>
      <c r="H39">
        <v>2</v>
      </c>
      <c r="I39">
        <v>0</v>
      </c>
      <c r="J39">
        <f t="shared" si="0"/>
        <v>4</v>
      </c>
      <c r="K39">
        <f t="shared" si="1"/>
        <v>1</v>
      </c>
      <c r="L39">
        <f t="shared" si="2"/>
        <v>0</v>
      </c>
      <c r="N39" s="5">
        <v>8</v>
      </c>
      <c r="O39" s="6">
        <v>5.2857142857142856</v>
      </c>
      <c r="P39" s="6">
        <v>1</v>
      </c>
      <c r="Q39" s="6">
        <v>10.142857142857142</v>
      </c>
    </row>
    <row r="40" spans="1:17" x14ac:dyDescent="0.3">
      <c r="A40" s="1">
        <v>39196</v>
      </c>
      <c r="B40" s="2">
        <v>0.23402777777777781</v>
      </c>
      <c r="C40">
        <v>0.16600000000000001</v>
      </c>
      <c r="D40">
        <v>0</v>
      </c>
      <c r="E40">
        <v>236.67</v>
      </c>
      <c r="F40">
        <v>0.8</v>
      </c>
      <c r="G40">
        <v>0</v>
      </c>
      <c r="H40">
        <v>0</v>
      </c>
      <c r="I40">
        <v>0</v>
      </c>
      <c r="J40">
        <f t="shared" si="0"/>
        <v>4</v>
      </c>
      <c r="K40">
        <f t="shared" si="1"/>
        <v>2</v>
      </c>
      <c r="L40">
        <f t="shared" si="2"/>
        <v>5</v>
      </c>
      <c r="N40" s="5">
        <v>9</v>
      </c>
      <c r="O40" s="6">
        <v>12</v>
      </c>
      <c r="P40" s="6">
        <v>0.33333333333333331</v>
      </c>
      <c r="Q40" s="6">
        <v>17</v>
      </c>
    </row>
    <row r="41" spans="1:17" x14ac:dyDescent="0.3">
      <c r="A41" s="1">
        <v>39197</v>
      </c>
      <c r="B41" s="2">
        <v>0.3</v>
      </c>
      <c r="C41">
        <v>0.77200000000000002</v>
      </c>
      <c r="D41">
        <v>0.11799999999999999</v>
      </c>
      <c r="E41">
        <v>235.04</v>
      </c>
      <c r="F41">
        <v>3.2</v>
      </c>
      <c r="G41">
        <v>0</v>
      </c>
      <c r="H41">
        <v>1</v>
      </c>
      <c r="I41">
        <v>0</v>
      </c>
      <c r="J41">
        <f t="shared" si="0"/>
        <v>4</v>
      </c>
      <c r="K41">
        <f t="shared" si="1"/>
        <v>3</v>
      </c>
      <c r="L41">
        <f t="shared" si="2"/>
        <v>7</v>
      </c>
      <c r="N41" s="5">
        <v>10</v>
      </c>
      <c r="O41" s="6">
        <v>0</v>
      </c>
      <c r="P41" s="6">
        <v>0.25</v>
      </c>
      <c r="Q41" s="6">
        <v>8.75</v>
      </c>
    </row>
    <row r="42" spans="1:17" x14ac:dyDescent="0.3">
      <c r="A42" s="1">
        <v>39204</v>
      </c>
      <c r="B42" s="2">
        <v>0.80208333333333337</v>
      </c>
      <c r="C42">
        <v>0.35799999999999998</v>
      </c>
      <c r="D42">
        <v>0.23</v>
      </c>
      <c r="E42">
        <v>235.87</v>
      </c>
      <c r="F42">
        <v>1.8</v>
      </c>
      <c r="G42">
        <v>0</v>
      </c>
      <c r="H42">
        <v>1</v>
      </c>
      <c r="I42">
        <v>0</v>
      </c>
      <c r="J42">
        <f t="shared" si="0"/>
        <v>5</v>
      </c>
      <c r="K42">
        <f t="shared" si="1"/>
        <v>3</v>
      </c>
      <c r="L42">
        <f t="shared" si="2"/>
        <v>19</v>
      </c>
      <c r="N42" s="5">
        <v>11</v>
      </c>
      <c r="O42" s="6">
        <v>0</v>
      </c>
      <c r="P42" s="6">
        <v>0.8</v>
      </c>
      <c r="Q42" s="6">
        <v>3.4</v>
      </c>
    </row>
    <row r="43" spans="1:17" x14ac:dyDescent="0.3">
      <c r="A43" s="1">
        <v>39213</v>
      </c>
      <c r="B43" s="2">
        <v>0.77013888888888893</v>
      </c>
      <c r="C43">
        <v>0.19600000000000001</v>
      </c>
      <c r="D43">
        <v>0</v>
      </c>
      <c r="E43">
        <v>235.62</v>
      </c>
      <c r="F43">
        <v>1</v>
      </c>
      <c r="G43">
        <v>0</v>
      </c>
      <c r="H43">
        <v>0</v>
      </c>
      <c r="I43">
        <v>0</v>
      </c>
      <c r="J43">
        <f t="shared" si="0"/>
        <v>5</v>
      </c>
      <c r="K43">
        <f t="shared" si="1"/>
        <v>5</v>
      </c>
      <c r="L43">
        <f t="shared" si="2"/>
        <v>18</v>
      </c>
      <c r="N43" s="5">
        <v>12</v>
      </c>
      <c r="O43" s="6">
        <v>0</v>
      </c>
      <c r="P43" s="6">
        <v>0.25</v>
      </c>
      <c r="Q43" s="6">
        <v>8.75</v>
      </c>
    </row>
    <row r="44" spans="1:17" x14ac:dyDescent="0.3">
      <c r="A44" s="1">
        <v>39215</v>
      </c>
      <c r="B44" s="2">
        <v>0.13472222222222222</v>
      </c>
      <c r="C44">
        <v>0.38600000000000001</v>
      </c>
      <c r="D44">
        <v>0.33600000000000002</v>
      </c>
      <c r="E44">
        <v>237.74</v>
      </c>
      <c r="F44">
        <v>2</v>
      </c>
      <c r="G44">
        <v>0</v>
      </c>
      <c r="H44">
        <v>1</v>
      </c>
      <c r="I44">
        <v>0</v>
      </c>
      <c r="J44">
        <f t="shared" si="0"/>
        <v>5</v>
      </c>
      <c r="K44">
        <f t="shared" si="1"/>
        <v>7</v>
      </c>
      <c r="L44">
        <f t="shared" si="2"/>
        <v>3</v>
      </c>
      <c r="N44" s="5">
        <v>13</v>
      </c>
      <c r="O44" s="6">
        <v>0</v>
      </c>
      <c r="P44" s="6">
        <v>0.5</v>
      </c>
      <c r="Q44" s="6">
        <v>4.375</v>
      </c>
    </row>
    <row r="45" spans="1:17" x14ac:dyDescent="0.3">
      <c r="A45" s="1">
        <v>39215</v>
      </c>
      <c r="B45" s="2">
        <v>0.83680555555555547</v>
      </c>
      <c r="C45" s="3">
        <v>2136</v>
      </c>
      <c r="D45">
        <v>8.7999999999999995E-2</v>
      </c>
      <c r="E45">
        <v>234.41</v>
      </c>
      <c r="F45">
        <v>9.1999999999999993</v>
      </c>
      <c r="G45">
        <v>0</v>
      </c>
      <c r="H45">
        <v>0</v>
      </c>
      <c r="I45">
        <v>17</v>
      </c>
      <c r="J45">
        <f t="shared" si="0"/>
        <v>5</v>
      </c>
      <c r="K45">
        <f t="shared" si="1"/>
        <v>7</v>
      </c>
      <c r="L45">
        <f t="shared" si="2"/>
        <v>20</v>
      </c>
      <c r="N45" s="5">
        <v>14</v>
      </c>
      <c r="O45" s="6">
        <v>0</v>
      </c>
      <c r="P45" s="6">
        <v>1</v>
      </c>
      <c r="Q45" s="6">
        <v>0</v>
      </c>
    </row>
    <row r="46" spans="1:17" x14ac:dyDescent="0.3">
      <c r="A46" s="1">
        <v>39215</v>
      </c>
      <c r="B46" s="2">
        <v>0.50138888888888888</v>
      </c>
      <c r="C46" s="3">
        <v>1544</v>
      </c>
      <c r="D46">
        <v>0.22800000000000001</v>
      </c>
      <c r="E46">
        <v>232.72</v>
      </c>
      <c r="F46">
        <v>6.6</v>
      </c>
      <c r="G46">
        <v>0</v>
      </c>
      <c r="H46">
        <v>1</v>
      </c>
      <c r="I46">
        <v>17</v>
      </c>
      <c r="J46">
        <f t="shared" si="0"/>
        <v>5</v>
      </c>
      <c r="K46">
        <f t="shared" si="1"/>
        <v>7</v>
      </c>
      <c r="L46">
        <f t="shared" si="2"/>
        <v>12</v>
      </c>
      <c r="N46" s="5">
        <v>15</v>
      </c>
      <c r="O46" s="6">
        <v>0</v>
      </c>
      <c r="P46" s="6">
        <v>0.66666666666666663</v>
      </c>
      <c r="Q46" s="6">
        <v>0</v>
      </c>
    </row>
    <row r="47" spans="1:17" x14ac:dyDescent="0.3">
      <c r="A47" s="1">
        <v>39217</v>
      </c>
      <c r="B47" s="2">
        <v>0.12847222222222224</v>
      </c>
      <c r="C47">
        <v>0.374</v>
      </c>
      <c r="D47">
        <v>7.3999999999999996E-2</v>
      </c>
      <c r="E47">
        <v>236.55</v>
      </c>
      <c r="F47">
        <v>1.6</v>
      </c>
      <c r="G47">
        <v>0</v>
      </c>
      <c r="H47">
        <v>0</v>
      </c>
      <c r="I47">
        <v>0</v>
      </c>
      <c r="J47">
        <f t="shared" si="0"/>
        <v>5</v>
      </c>
      <c r="K47">
        <f t="shared" si="1"/>
        <v>2</v>
      </c>
      <c r="L47">
        <f t="shared" si="2"/>
        <v>3</v>
      </c>
      <c r="N47" s="5">
        <v>16</v>
      </c>
      <c r="O47" s="6">
        <v>0</v>
      </c>
      <c r="P47" s="6">
        <v>0.8</v>
      </c>
      <c r="Q47" s="6">
        <v>3.6</v>
      </c>
    </row>
    <row r="48" spans="1:17" x14ac:dyDescent="0.3">
      <c r="A48" s="1">
        <v>39218</v>
      </c>
      <c r="B48" s="2">
        <v>0.96666666666666667</v>
      </c>
      <c r="C48">
        <v>0.32200000000000001</v>
      </c>
      <c r="D48">
        <v>0.114</v>
      </c>
      <c r="E48">
        <v>238.86</v>
      </c>
      <c r="F48">
        <v>1.4</v>
      </c>
      <c r="G48">
        <v>0</v>
      </c>
      <c r="H48">
        <v>0</v>
      </c>
      <c r="I48">
        <v>0</v>
      </c>
      <c r="J48">
        <f t="shared" si="0"/>
        <v>5</v>
      </c>
      <c r="K48">
        <f t="shared" si="1"/>
        <v>3</v>
      </c>
      <c r="L48">
        <f t="shared" si="2"/>
        <v>23</v>
      </c>
      <c r="N48" s="5">
        <v>17</v>
      </c>
      <c r="O48" s="6">
        <v>0</v>
      </c>
      <c r="P48" s="6">
        <v>0.5</v>
      </c>
      <c r="Q48" s="6">
        <v>0</v>
      </c>
    </row>
    <row r="49" spans="1:19" x14ac:dyDescent="0.3">
      <c r="A49" s="1">
        <v>39218</v>
      </c>
      <c r="B49" s="2">
        <v>0.14652777777777778</v>
      </c>
      <c r="C49">
        <v>0.20599999999999999</v>
      </c>
      <c r="D49">
        <v>0.05</v>
      </c>
      <c r="E49">
        <v>235.59</v>
      </c>
      <c r="F49">
        <v>0.8</v>
      </c>
      <c r="G49">
        <v>0</v>
      </c>
      <c r="H49">
        <v>0</v>
      </c>
      <c r="I49">
        <v>0</v>
      </c>
      <c r="J49">
        <f t="shared" si="0"/>
        <v>5</v>
      </c>
      <c r="K49">
        <f t="shared" si="1"/>
        <v>3</v>
      </c>
      <c r="L49">
        <f t="shared" si="2"/>
        <v>3</v>
      </c>
      <c r="N49" s="5">
        <v>18</v>
      </c>
      <c r="O49" s="6">
        <v>0.125</v>
      </c>
      <c r="P49" s="6">
        <v>1</v>
      </c>
      <c r="Q49" s="6">
        <v>4.375</v>
      </c>
    </row>
    <row r="50" spans="1:19" x14ac:dyDescent="0.3">
      <c r="A50" s="1">
        <v>39223</v>
      </c>
      <c r="B50" s="2">
        <v>0.57916666666666672</v>
      </c>
      <c r="C50">
        <v>0.308</v>
      </c>
      <c r="D50">
        <v>7.5999999999999998E-2</v>
      </c>
      <c r="E50">
        <v>230.67</v>
      </c>
      <c r="F50">
        <v>1.4</v>
      </c>
      <c r="G50">
        <v>0</v>
      </c>
      <c r="H50">
        <v>0</v>
      </c>
      <c r="I50">
        <v>0</v>
      </c>
      <c r="J50">
        <f t="shared" si="0"/>
        <v>5</v>
      </c>
      <c r="K50">
        <f t="shared" si="1"/>
        <v>1</v>
      </c>
      <c r="L50">
        <f t="shared" si="2"/>
        <v>13</v>
      </c>
      <c r="N50" s="5">
        <v>19</v>
      </c>
      <c r="O50" s="6">
        <v>0.5</v>
      </c>
      <c r="P50" s="6">
        <v>0.5</v>
      </c>
      <c r="Q50" s="6">
        <v>4</v>
      </c>
    </row>
    <row r="51" spans="1:19" x14ac:dyDescent="0.3">
      <c r="A51" s="1">
        <v>39224</v>
      </c>
      <c r="B51" s="2">
        <v>0.3527777777777778</v>
      </c>
      <c r="C51" s="3">
        <v>2614</v>
      </c>
      <c r="D51">
        <v>0</v>
      </c>
      <c r="E51">
        <v>230.88</v>
      </c>
      <c r="F51">
        <v>11.2</v>
      </c>
      <c r="G51">
        <v>36</v>
      </c>
      <c r="H51">
        <v>0</v>
      </c>
      <c r="I51">
        <v>0</v>
      </c>
      <c r="J51">
        <f t="shared" si="0"/>
        <v>5</v>
      </c>
      <c r="K51">
        <f t="shared" si="1"/>
        <v>2</v>
      </c>
      <c r="L51">
        <f t="shared" si="2"/>
        <v>8</v>
      </c>
      <c r="N51" s="5">
        <v>20</v>
      </c>
      <c r="O51" s="6">
        <v>0</v>
      </c>
      <c r="P51" s="6">
        <v>0.1111111111111111</v>
      </c>
      <c r="Q51" s="6">
        <v>5.4444444444444446</v>
      </c>
    </row>
    <row r="52" spans="1:19" x14ac:dyDescent="0.3">
      <c r="A52" s="1">
        <v>39226</v>
      </c>
      <c r="B52" s="2">
        <v>0.99791666666666667</v>
      </c>
      <c r="C52">
        <v>0.33400000000000002</v>
      </c>
      <c r="D52">
        <v>8.2000000000000003E-2</v>
      </c>
      <c r="E52">
        <v>239.96</v>
      </c>
      <c r="F52">
        <v>1.6</v>
      </c>
      <c r="G52">
        <v>0</v>
      </c>
      <c r="H52">
        <v>1</v>
      </c>
      <c r="I52">
        <v>0</v>
      </c>
      <c r="J52">
        <f t="shared" si="0"/>
        <v>5</v>
      </c>
      <c r="K52">
        <f t="shared" si="1"/>
        <v>4</v>
      </c>
      <c r="L52">
        <f t="shared" si="2"/>
        <v>23</v>
      </c>
      <c r="N52" s="5">
        <v>21</v>
      </c>
      <c r="O52" s="6">
        <v>0.4</v>
      </c>
      <c r="P52" s="6">
        <v>7.2</v>
      </c>
      <c r="Q52" s="6">
        <v>14.2</v>
      </c>
    </row>
    <row r="53" spans="1:19" x14ac:dyDescent="0.3">
      <c r="A53" s="1">
        <v>39228</v>
      </c>
      <c r="B53" s="2">
        <v>0.85416666666666663</v>
      </c>
      <c r="C53" s="3">
        <v>1426</v>
      </c>
      <c r="D53">
        <v>0.152</v>
      </c>
      <c r="E53">
        <v>230.73</v>
      </c>
      <c r="F53">
        <v>6.2</v>
      </c>
      <c r="G53">
        <v>0</v>
      </c>
      <c r="H53">
        <v>0</v>
      </c>
      <c r="I53">
        <v>16</v>
      </c>
      <c r="J53">
        <f t="shared" si="0"/>
        <v>5</v>
      </c>
      <c r="K53">
        <f t="shared" si="1"/>
        <v>6</v>
      </c>
      <c r="L53">
        <f t="shared" si="2"/>
        <v>20</v>
      </c>
      <c r="N53" s="5">
        <v>22</v>
      </c>
      <c r="O53" s="6">
        <v>2.5</v>
      </c>
      <c r="P53" s="6">
        <v>0</v>
      </c>
      <c r="Q53" s="6">
        <v>3</v>
      </c>
    </row>
    <row r="54" spans="1:19" x14ac:dyDescent="0.3">
      <c r="A54" s="1">
        <v>39235</v>
      </c>
      <c r="B54" s="2">
        <v>1.4583333333333332E-2</v>
      </c>
      <c r="C54">
        <v>0.6</v>
      </c>
      <c r="D54">
        <v>7.1999999999999995E-2</v>
      </c>
      <c r="E54">
        <v>237.8</v>
      </c>
      <c r="F54">
        <v>2.4</v>
      </c>
      <c r="G54">
        <v>0</v>
      </c>
      <c r="H54">
        <v>0</v>
      </c>
      <c r="I54">
        <v>0</v>
      </c>
      <c r="J54">
        <f t="shared" si="0"/>
        <v>6</v>
      </c>
      <c r="K54">
        <f t="shared" si="1"/>
        <v>6</v>
      </c>
      <c r="L54">
        <f t="shared" si="2"/>
        <v>0</v>
      </c>
      <c r="N54" s="5">
        <v>23</v>
      </c>
      <c r="O54" s="6">
        <v>0.16666666666666666</v>
      </c>
      <c r="P54" s="6">
        <v>0.16666666666666666</v>
      </c>
      <c r="Q54" s="6">
        <v>8.8333333333333339</v>
      </c>
      <c r="S54" t="s">
        <v>19</v>
      </c>
    </row>
    <row r="55" spans="1:19" x14ac:dyDescent="0.3">
      <c r="A55" s="1">
        <v>39235</v>
      </c>
      <c r="B55" s="2">
        <v>0.16597222222222222</v>
      </c>
      <c r="C55">
        <v>0.316</v>
      </c>
      <c r="D55">
        <v>9.6000000000000002E-2</v>
      </c>
      <c r="E55">
        <v>236.83</v>
      </c>
      <c r="F55">
        <v>1.4</v>
      </c>
      <c r="G55">
        <v>0</v>
      </c>
      <c r="H55">
        <v>0</v>
      </c>
      <c r="I55">
        <v>0</v>
      </c>
      <c r="J55">
        <f t="shared" si="0"/>
        <v>6</v>
      </c>
      <c r="K55">
        <f t="shared" si="1"/>
        <v>6</v>
      </c>
      <c r="L55">
        <f t="shared" si="2"/>
        <v>3</v>
      </c>
      <c r="N55" s="5" t="s">
        <v>13</v>
      </c>
      <c r="O55" s="6">
        <v>0.79166666666666663</v>
      </c>
      <c r="P55" s="6">
        <v>0.8</v>
      </c>
      <c r="Q55" s="6">
        <v>4.9916666666666663</v>
      </c>
      <c r="S55">
        <v>11</v>
      </c>
    </row>
    <row r="56" spans="1:19" x14ac:dyDescent="0.3">
      <c r="A56" s="1">
        <v>39238</v>
      </c>
      <c r="B56" s="2">
        <v>0.8652777777777777</v>
      </c>
      <c r="C56" s="3">
        <v>1238</v>
      </c>
      <c r="D56">
        <v>0.38200000000000001</v>
      </c>
      <c r="E56">
        <v>234.13</v>
      </c>
      <c r="F56">
        <v>6</v>
      </c>
      <c r="G56">
        <v>0</v>
      </c>
      <c r="H56">
        <v>0</v>
      </c>
      <c r="I56">
        <v>0</v>
      </c>
      <c r="J56">
        <f t="shared" si="0"/>
        <v>6</v>
      </c>
      <c r="K56">
        <f t="shared" si="1"/>
        <v>2</v>
      </c>
      <c r="L56">
        <f t="shared" si="2"/>
        <v>20</v>
      </c>
    </row>
    <row r="57" spans="1:19" x14ac:dyDescent="0.3">
      <c r="A57" s="1">
        <v>39244</v>
      </c>
      <c r="B57" s="2">
        <v>0.8569444444444444</v>
      </c>
      <c r="C57">
        <v>0.2</v>
      </c>
      <c r="D57">
        <v>0.13400000000000001</v>
      </c>
      <c r="E57">
        <v>244.65</v>
      </c>
      <c r="F57">
        <v>1</v>
      </c>
      <c r="G57">
        <v>0</v>
      </c>
      <c r="H57">
        <v>1</v>
      </c>
      <c r="I57">
        <v>0</v>
      </c>
      <c r="J57">
        <f t="shared" si="0"/>
        <v>6</v>
      </c>
      <c r="K57">
        <f t="shared" si="1"/>
        <v>1</v>
      </c>
      <c r="L57">
        <f t="shared" si="2"/>
        <v>20</v>
      </c>
      <c r="S57">
        <v>1</v>
      </c>
    </row>
    <row r="58" spans="1:19" x14ac:dyDescent="0.3">
      <c r="A58" s="1">
        <v>39252</v>
      </c>
      <c r="B58" s="2">
        <v>0.46458333333333335</v>
      </c>
      <c r="C58">
        <v>0.20599999999999999</v>
      </c>
      <c r="D58">
        <v>0</v>
      </c>
      <c r="E58">
        <v>238.19</v>
      </c>
      <c r="F58">
        <v>0.8</v>
      </c>
      <c r="G58">
        <v>0</v>
      </c>
      <c r="H58">
        <v>0</v>
      </c>
      <c r="I58">
        <v>0</v>
      </c>
      <c r="J58">
        <f t="shared" si="0"/>
        <v>6</v>
      </c>
      <c r="K58">
        <f t="shared" si="1"/>
        <v>2</v>
      </c>
      <c r="L58">
        <f t="shared" si="2"/>
        <v>11</v>
      </c>
    </row>
    <row r="59" spans="1:19" x14ac:dyDescent="0.3">
      <c r="A59" s="1">
        <v>39257</v>
      </c>
      <c r="B59" s="2">
        <v>0.45555555555555555</v>
      </c>
      <c r="C59">
        <v>0.216</v>
      </c>
      <c r="D59">
        <v>0.11</v>
      </c>
      <c r="E59">
        <v>240.15</v>
      </c>
      <c r="F59">
        <v>1</v>
      </c>
      <c r="G59">
        <v>0</v>
      </c>
      <c r="H59">
        <v>1</v>
      </c>
      <c r="I59">
        <v>0</v>
      </c>
      <c r="J59">
        <f t="shared" si="0"/>
        <v>6</v>
      </c>
      <c r="K59">
        <f t="shared" si="1"/>
        <v>7</v>
      </c>
      <c r="L59">
        <f t="shared" si="2"/>
        <v>10</v>
      </c>
      <c r="S59">
        <v>12</v>
      </c>
    </row>
    <row r="60" spans="1:19" x14ac:dyDescent="0.3">
      <c r="A60" s="1">
        <v>39259</v>
      </c>
      <c r="B60" s="2">
        <v>0.75138888888888899</v>
      </c>
      <c r="C60">
        <v>0.13200000000000001</v>
      </c>
      <c r="D60">
        <v>0</v>
      </c>
      <c r="E60">
        <v>244.16</v>
      </c>
      <c r="F60">
        <v>0.6</v>
      </c>
      <c r="G60">
        <v>0</v>
      </c>
      <c r="H60">
        <v>0</v>
      </c>
      <c r="I60">
        <v>0</v>
      </c>
      <c r="J60">
        <f t="shared" si="0"/>
        <v>6</v>
      </c>
      <c r="K60">
        <f t="shared" si="1"/>
        <v>2</v>
      </c>
      <c r="L60">
        <f t="shared" si="2"/>
        <v>18</v>
      </c>
    </row>
    <row r="61" spans="1:19" x14ac:dyDescent="0.3">
      <c r="A61" s="1">
        <v>39260</v>
      </c>
      <c r="B61" s="2">
        <v>0.77986111111111101</v>
      </c>
      <c r="C61">
        <v>0.53400000000000003</v>
      </c>
      <c r="D61">
        <v>0.17199999999999999</v>
      </c>
      <c r="E61">
        <v>239.88</v>
      </c>
      <c r="F61">
        <v>2.6</v>
      </c>
      <c r="G61">
        <v>0</v>
      </c>
      <c r="H61">
        <v>2</v>
      </c>
      <c r="I61">
        <v>0</v>
      </c>
      <c r="J61">
        <f t="shared" si="0"/>
        <v>6</v>
      </c>
      <c r="K61">
        <f t="shared" si="1"/>
        <v>3</v>
      </c>
      <c r="L61">
        <f t="shared" si="2"/>
        <v>18</v>
      </c>
      <c r="S61">
        <v>2</v>
      </c>
    </row>
    <row r="62" spans="1:19" x14ac:dyDescent="0.3">
      <c r="A62" s="1">
        <v>39260</v>
      </c>
      <c r="B62" s="2">
        <v>0.37013888888888885</v>
      </c>
      <c r="C62" s="3">
        <v>1274</v>
      </c>
      <c r="D62">
        <v>9.1999999999999998E-2</v>
      </c>
      <c r="E62">
        <v>238.37</v>
      </c>
      <c r="F62">
        <v>5.2</v>
      </c>
      <c r="G62">
        <v>0</v>
      </c>
      <c r="H62">
        <v>2</v>
      </c>
      <c r="I62">
        <v>17</v>
      </c>
      <c r="J62">
        <f t="shared" si="0"/>
        <v>6</v>
      </c>
      <c r="K62">
        <f t="shared" si="1"/>
        <v>3</v>
      </c>
      <c r="L62">
        <f t="shared" si="2"/>
        <v>8</v>
      </c>
    </row>
    <row r="63" spans="1:19" x14ac:dyDescent="0.3">
      <c r="A63" s="1">
        <v>39260</v>
      </c>
      <c r="B63" s="2">
        <v>0.64166666666666672</v>
      </c>
      <c r="C63">
        <v>0.31</v>
      </c>
      <c r="D63">
        <v>0.11600000000000001</v>
      </c>
      <c r="E63">
        <v>241.41</v>
      </c>
      <c r="F63">
        <v>1.4</v>
      </c>
      <c r="G63">
        <v>0</v>
      </c>
      <c r="H63">
        <v>1</v>
      </c>
      <c r="I63">
        <v>0</v>
      </c>
      <c r="J63">
        <f t="shared" si="0"/>
        <v>6</v>
      </c>
      <c r="K63">
        <f t="shared" si="1"/>
        <v>3</v>
      </c>
      <c r="L63">
        <f t="shared" si="2"/>
        <v>15</v>
      </c>
      <c r="S63">
        <v>3</v>
      </c>
    </row>
    <row r="64" spans="1:19" x14ac:dyDescent="0.3">
      <c r="A64" s="1">
        <v>39260</v>
      </c>
      <c r="B64" s="2">
        <v>0.16458333333333333</v>
      </c>
      <c r="C64">
        <v>0.224</v>
      </c>
      <c r="D64">
        <v>8.7999999999999995E-2</v>
      </c>
      <c r="E64">
        <v>240.05</v>
      </c>
      <c r="F64">
        <v>1</v>
      </c>
      <c r="G64">
        <v>0</v>
      </c>
      <c r="H64">
        <v>0</v>
      </c>
      <c r="I64">
        <v>0</v>
      </c>
      <c r="J64">
        <f t="shared" si="0"/>
        <v>6</v>
      </c>
      <c r="K64">
        <f t="shared" si="1"/>
        <v>3</v>
      </c>
      <c r="L64">
        <f t="shared" si="2"/>
        <v>3</v>
      </c>
    </row>
    <row r="65" spans="1:19" x14ac:dyDescent="0.3">
      <c r="A65" s="1">
        <v>39264</v>
      </c>
      <c r="B65" s="2">
        <v>0.7006944444444444</v>
      </c>
      <c r="C65">
        <v>0.39200000000000002</v>
      </c>
      <c r="D65">
        <v>0.34799999999999998</v>
      </c>
      <c r="E65">
        <v>242.36</v>
      </c>
      <c r="F65">
        <v>2.2000000000000002</v>
      </c>
      <c r="G65">
        <v>0</v>
      </c>
      <c r="H65">
        <v>2</v>
      </c>
      <c r="I65">
        <v>0</v>
      </c>
      <c r="J65">
        <f t="shared" si="0"/>
        <v>7</v>
      </c>
      <c r="K65">
        <f t="shared" si="1"/>
        <v>7</v>
      </c>
      <c r="L65">
        <f t="shared" si="2"/>
        <v>16</v>
      </c>
      <c r="S65">
        <v>4</v>
      </c>
    </row>
    <row r="66" spans="1:19" x14ac:dyDescent="0.3">
      <c r="A66" s="1">
        <v>39266</v>
      </c>
      <c r="B66" s="2">
        <v>0.53819444444444442</v>
      </c>
      <c r="C66">
        <v>0.248</v>
      </c>
      <c r="D66">
        <v>6.6000000000000003E-2</v>
      </c>
      <c r="E66">
        <v>242.25</v>
      </c>
      <c r="F66">
        <v>1.2</v>
      </c>
      <c r="G66">
        <v>0</v>
      </c>
      <c r="H66">
        <v>0</v>
      </c>
      <c r="I66">
        <v>0</v>
      </c>
      <c r="J66">
        <f t="shared" si="0"/>
        <v>7</v>
      </c>
      <c r="K66">
        <f t="shared" si="1"/>
        <v>2</v>
      </c>
      <c r="L66">
        <f t="shared" si="2"/>
        <v>12</v>
      </c>
    </row>
    <row r="67" spans="1:19" x14ac:dyDescent="0.3">
      <c r="A67" s="1">
        <v>39267</v>
      </c>
      <c r="B67" s="2">
        <v>0.54861111111111105</v>
      </c>
      <c r="C67">
        <v>0.246</v>
      </c>
      <c r="D67">
        <v>0.112</v>
      </c>
      <c r="E67">
        <v>240.8</v>
      </c>
      <c r="F67">
        <v>1</v>
      </c>
      <c r="G67">
        <v>0</v>
      </c>
      <c r="H67">
        <v>0</v>
      </c>
      <c r="I67">
        <v>0</v>
      </c>
      <c r="J67">
        <f t="shared" ref="J67:J121" si="3">MONTH(A67)</f>
        <v>7</v>
      </c>
      <c r="K67">
        <f t="shared" ref="K67:K121" si="4">WEEKDAY(A67,2)</f>
        <v>3</v>
      </c>
      <c r="L67">
        <f t="shared" ref="L67:L121" si="5">HOUR(B67)</f>
        <v>13</v>
      </c>
      <c r="S67">
        <v>5</v>
      </c>
    </row>
    <row r="68" spans="1:19" x14ac:dyDescent="0.3">
      <c r="A68" s="1">
        <v>39267</v>
      </c>
      <c r="B68" s="2">
        <v>1.3888888888888888E-2</v>
      </c>
      <c r="C68">
        <v>0.52600000000000002</v>
      </c>
      <c r="D68">
        <v>0.16</v>
      </c>
      <c r="E68">
        <v>242.26</v>
      </c>
      <c r="F68">
        <v>2.2000000000000002</v>
      </c>
      <c r="G68">
        <v>1</v>
      </c>
      <c r="H68">
        <v>5</v>
      </c>
      <c r="I68">
        <v>0</v>
      </c>
      <c r="J68">
        <f t="shared" si="3"/>
        <v>7</v>
      </c>
      <c r="K68">
        <f t="shared" si="4"/>
        <v>3</v>
      </c>
      <c r="L68">
        <f t="shared" si="5"/>
        <v>0</v>
      </c>
    </row>
    <row r="69" spans="1:19" x14ac:dyDescent="0.3">
      <c r="A69" s="1">
        <v>39269</v>
      </c>
      <c r="B69" s="2">
        <v>0.71319444444444446</v>
      </c>
      <c r="C69">
        <v>0.27200000000000002</v>
      </c>
      <c r="D69">
        <v>0.20799999999999999</v>
      </c>
      <c r="E69">
        <v>240.31</v>
      </c>
      <c r="F69">
        <v>1.4</v>
      </c>
      <c r="G69">
        <v>0</v>
      </c>
      <c r="H69">
        <v>1</v>
      </c>
      <c r="I69">
        <v>0</v>
      </c>
      <c r="J69">
        <f t="shared" si="3"/>
        <v>7</v>
      </c>
      <c r="K69">
        <f t="shared" si="4"/>
        <v>5</v>
      </c>
      <c r="L69">
        <f t="shared" si="5"/>
        <v>17</v>
      </c>
      <c r="S69">
        <v>6</v>
      </c>
    </row>
    <row r="70" spans="1:19" x14ac:dyDescent="0.3">
      <c r="A70" s="1">
        <v>39269</v>
      </c>
      <c r="B70" s="2">
        <v>0.66527777777777775</v>
      </c>
      <c r="C70">
        <v>0.3</v>
      </c>
      <c r="D70">
        <v>0.24399999999999999</v>
      </c>
      <c r="E70">
        <v>241.76</v>
      </c>
      <c r="F70">
        <v>1.6</v>
      </c>
      <c r="G70">
        <v>0</v>
      </c>
      <c r="H70">
        <v>1</v>
      </c>
      <c r="I70">
        <v>0</v>
      </c>
      <c r="J70">
        <f t="shared" si="3"/>
        <v>7</v>
      </c>
      <c r="K70">
        <f t="shared" si="4"/>
        <v>5</v>
      </c>
      <c r="L70">
        <f t="shared" si="5"/>
        <v>15</v>
      </c>
    </row>
    <row r="71" spans="1:19" x14ac:dyDescent="0.3">
      <c r="A71" s="1">
        <v>39272</v>
      </c>
      <c r="B71" s="2">
        <v>0.13472222222222222</v>
      </c>
      <c r="C71">
        <v>0.23400000000000001</v>
      </c>
      <c r="D71">
        <v>0.11799999999999999</v>
      </c>
      <c r="E71">
        <v>242.38</v>
      </c>
      <c r="F71">
        <v>1</v>
      </c>
      <c r="G71">
        <v>0</v>
      </c>
      <c r="H71">
        <v>0</v>
      </c>
      <c r="I71">
        <v>0</v>
      </c>
      <c r="J71">
        <f t="shared" si="3"/>
        <v>7</v>
      </c>
      <c r="K71">
        <f t="shared" si="4"/>
        <v>1</v>
      </c>
      <c r="L71">
        <f t="shared" si="5"/>
        <v>3</v>
      </c>
      <c r="S71">
        <v>7</v>
      </c>
    </row>
    <row r="72" spans="1:19" x14ac:dyDescent="0.3">
      <c r="A72" s="1">
        <v>39274</v>
      </c>
      <c r="B72" s="2">
        <v>0.85555555555555562</v>
      </c>
      <c r="C72">
        <v>0.20799999999999999</v>
      </c>
      <c r="D72">
        <v>9.1999999999999998E-2</v>
      </c>
      <c r="E72">
        <v>242.67</v>
      </c>
      <c r="F72">
        <v>1</v>
      </c>
      <c r="G72">
        <v>0</v>
      </c>
      <c r="H72">
        <v>0</v>
      </c>
      <c r="I72">
        <v>0</v>
      </c>
      <c r="J72">
        <f t="shared" si="3"/>
        <v>7</v>
      </c>
      <c r="K72">
        <f t="shared" si="4"/>
        <v>3</v>
      </c>
      <c r="L72">
        <f t="shared" si="5"/>
        <v>20</v>
      </c>
    </row>
    <row r="73" spans="1:19" x14ac:dyDescent="0.3">
      <c r="A73" s="1">
        <v>39275</v>
      </c>
      <c r="B73" s="2">
        <v>6.5972222222222224E-2</v>
      </c>
      <c r="C73">
        <v>0.29799999999999999</v>
      </c>
      <c r="D73">
        <v>0.214</v>
      </c>
      <c r="E73">
        <v>239.7</v>
      </c>
      <c r="F73">
        <v>1.4</v>
      </c>
      <c r="G73">
        <v>0</v>
      </c>
      <c r="H73">
        <v>0</v>
      </c>
      <c r="I73">
        <v>0</v>
      </c>
      <c r="J73">
        <f t="shared" si="3"/>
        <v>7</v>
      </c>
      <c r="K73">
        <f t="shared" si="4"/>
        <v>4</v>
      </c>
      <c r="L73">
        <f t="shared" si="5"/>
        <v>1</v>
      </c>
      <c r="S73">
        <v>8</v>
      </c>
    </row>
    <row r="74" spans="1:19" x14ac:dyDescent="0.3">
      <c r="A74" s="1">
        <v>39280</v>
      </c>
      <c r="B74" s="2">
        <v>0.69027777777777777</v>
      </c>
      <c r="C74">
        <v>0.19800000000000001</v>
      </c>
      <c r="D74">
        <v>9.4E-2</v>
      </c>
      <c r="E74">
        <v>236.3</v>
      </c>
      <c r="F74">
        <v>1</v>
      </c>
      <c r="G74">
        <v>0</v>
      </c>
      <c r="H74">
        <v>1</v>
      </c>
      <c r="I74">
        <v>0</v>
      </c>
      <c r="J74">
        <f t="shared" si="3"/>
        <v>7</v>
      </c>
      <c r="K74">
        <f t="shared" si="4"/>
        <v>2</v>
      </c>
      <c r="L74">
        <f t="shared" si="5"/>
        <v>16</v>
      </c>
    </row>
    <row r="75" spans="1:19" x14ac:dyDescent="0.3">
      <c r="A75" s="1">
        <v>39287</v>
      </c>
      <c r="B75" s="2">
        <v>0.52013888888888882</v>
      </c>
      <c r="C75">
        <v>0.19</v>
      </c>
      <c r="D75">
        <v>0.05</v>
      </c>
      <c r="E75">
        <v>234.84</v>
      </c>
      <c r="F75">
        <v>1</v>
      </c>
      <c r="G75">
        <v>0</v>
      </c>
      <c r="H75">
        <v>0</v>
      </c>
      <c r="I75">
        <v>0</v>
      </c>
      <c r="J75">
        <f t="shared" si="3"/>
        <v>7</v>
      </c>
      <c r="K75">
        <f t="shared" si="4"/>
        <v>2</v>
      </c>
      <c r="L75">
        <f t="shared" si="5"/>
        <v>12</v>
      </c>
      <c r="S75">
        <v>9</v>
      </c>
    </row>
    <row r="76" spans="1:19" x14ac:dyDescent="0.3">
      <c r="A76" s="1">
        <v>39288</v>
      </c>
      <c r="B76" s="2">
        <v>0.10416666666666667</v>
      </c>
      <c r="C76" s="3">
        <v>1324</v>
      </c>
      <c r="D76">
        <v>0.2</v>
      </c>
      <c r="E76">
        <v>235.52</v>
      </c>
      <c r="F76">
        <v>5.6</v>
      </c>
      <c r="G76">
        <v>0</v>
      </c>
      <c r="H76">
        <v>0</v>
      </c>
      <c r="I76">
        <v>17</v>
      </c>
      <c r="J76">
        <f t="shared" si="3"/>
        <v>7</v>
      </c>
      <c r="K76">
        <f t="shared" si="4"/>
        <v>3</v>
      </c>
      <c r="L76">
        <f t="shared" si="5"/>
        <v>2</v>
      </c>
    </row>
    <row r="77" spans="1:19" x14ac:dyDescent="0.3">
      <c r="A77" s="1">
        <v>39289</v>
      </c>
      <c r="B77" s="2">
        <v>0.40486111111111112</v>
      </c>
      <c r="C77">
        <v>3.28</v>
      </c>
      <c r="D77">
        <v>0</v>
      </c>
      <c r="E77">
        <v>231.99</v>
      </c>
      <c r="F77">
        <v>14</v>
      </c>
      <c r="G77">
        <v>36</v>
      </c>
      <c r="H77">
        <v>0</v>
      </c>
      <c r="I77">
        <v>16</v>
      </c>
      <c r="J77">
        <f t="shared" si="3"/>
        <v>7</v>
      </c>
      <c r="K77">
        <f t="shared" si="4"/>
        <v>4</v>
      </c>
      <c r="L77">
        <f t="shared" si="5"/>
        <v>9</v>
      </c>
      <c r="S77">
        <v>10</v>
      </c>
    </row>
    <row r="78" spans="1:19" x14ac:dyDescent="0.3">
      <c r="A78" s="1">
        <v>39295</v>
      </c>
      <c r="B78" s="2">
        <v>4.7916666666666663E-2</v>
      </c>
      <c r="C78">
        <v>0.17199999999999999</v>
      </c>
      <c r="D78">
        <v>9.6000000000000002E-2</v>
      </c>
      <c r="E78">
        <v>236.76</v>
      </c>
      <c r="F78">
        <v>0.8</v>
      </c>
      <c r="G78">
        <v>0</v>
      </c>
      <c r="H78">
        <v>0</v>
      </c>
      <c r="I78">
        <v>0</v>
      </c>
      <c r="J78">
        <f t="shared" si="3"/>
        <v>8</v>
      </c>
      <c r="K78">
        <f t="shared" si="4"/>
        <v>3</v>
      </c>
      <c r="L78">
        <f t="shared" si="5"/>
        <v>1</v>
      </c>
    </row>
    <row r="79" spans="1:19" x14ac:dyDescent="0.3">
      <c r="A79" s="1">
        <v>39298</v>
      </c>
      <c r="B79" s="2">
        <v>0.9506944444444444</v>
      </c>
      <c r="C79">
        <v>0.30599999999999999</v>
      </c>
      <c r="D79">
        <v>9.1999999999999998E-2</v>
      </c>
      <c r="E79">
        <v>234.7</v>
      </c>
      <c r="F79">
        <v>1.4</v>
      </c>
      <c r="G79">
        <v>0</v>
      </c>
      <c r="H79">
        <v>0</v>
      </c>
      <c r="I79">
        <v>0</v>
      </c>
      <c r="J79">
        <f t="shared" si="3"/>
        <v>8</v>
      </c>
      <c r="K79">
        <f t="shared" si="4"/>
        <v>6</v>
      </c>
      <c r="L79">
        <f t="shared" si="5"/>
        <v>22</v>
      </c>
    </row>
    <row r="80" spans="1:19" x14ac:dyDescent="0.3">
      <c r="A80" s="1">
        <v>39303</v>
      </c>
      <c r="B80" s="2">
        <v>0.8666666666666667</v>
      </c>
      <c r="C80">
        <v>0.28000000000000003</v>
      </c>
      <c r="D80">
        <v>0.222</v>
      </c>
      <c r="E80">
        <v>236.43</v>
      </c>
      <c r="F80">
        <v>1.4</v>
      </c>
      <c r="G80">
        <v>0</v>
      </c>
      <c r="H80">
        <v>0</v>
      </c>
      <c r="I80">
        <v>0</v>
      </c>
      <c r="J80">
        <f t="shared" si="3"/>
        <v>8</v>
      </c>
      <c r="K80">
        <f t="shared" si="4"/>
        <v>4</v>
      </c>
      <c r="L80">
        <f t="shared" si="5"/>
        <v>20</v>
      </c>
    </row>
    <row r="81" spans="1:12" x14ac:dyDescent="0.3">
      <c r="A81" s="1">
        <v>39307</v>
      </c>
      <c r="B81" s="2">
        <v>0.93888888888888899</v>
      </c>
      <c r="C81" s="3">
        <v>1584</v>
      </c>
      <c r="D81">
        <v>0.19400000000000001</v>
      </c>
      <c r="E81">
        <v>237.99</v>
      </c>
      <c r="F81">
        <v>6.6</v>
      </c>
      <c r="G81">
        <v>0</v>
      </c>
      <c r="H81">
        <v>0</v>
      </c>
      <c r="I81">
        <v>0</v>
      </c>
      <c r="J81">
        <f t="shared" si="3"/>
        <v>8</v>
      </c>
      <c r="K81">
        <f t="shared" si="4"/>
        <v>1</v>
      </c>
      <c r="L81">
        <f t="shared" si="5"/>
        <v>22</v>
      </c>
    </row>
    <row r="82" spans="1:12" x14ac:dyDescent="0.3">
      <c r="A82" s="1">
        <v>39312</v>
      </c>
      <c r="B82" s="2">
        <v>0.66527777777777775</v>
      </c>
      <c r="C82">
        <v>0.27400000000000002</v>
      </c>
      <c r="D82">
        <v>0.23799999999999999</v>
      </c>
      <c r="E82">
        <v>241.16</v>
      </c>
      <c r="F82">
        <v>1.4</v>
      </c>
      <c r="G82">
        <v>0</v>
      </c>
      <c r="H82">
        <v>0</v>
      </c>
      <c r="I82">
        <v>0</v>
      </c>
      <c r="J82">
        <f t="shared" si="3"/>
        <v>8</v>
      </c>
      <c r="K82">
        <f t="shared" si="4"/>
        <v>6</v>
      </c>
      <c r="L82">
        <f t="shared" si="5"/>
        <v>15</v>
      </c>
    </row>
    <row r="83" spans="1:12" x14ac:dyDescent="0.3">
      <c r="A83" s="1">
        <v>39314</v>
      </c>
      <c r="B83" s="2">
        <v>0.48541666666666666</v>
      </c>
      <c r="C83">
        <v>0.32600000000000001</v>
      </c>
      <c r="D83">
        <v>0.13800000000000001</v>
      </c>
      <c r="E83">
        <v>241.8</v>
      </c>
      <c r="F83">
        <v>1.4</v>
      </c>
      <c r="G83">
        <v>0</v>
      </c>
      <c r="H83">
        <v>2</v>
      </c>
      <c r="I83">
        <v>0</v>
      </c>
      <c r="J83">
        <f t="shared" si="3"/>
        <v>8</v>
      </c>
      <c r="K83">
        <f t="shared" si="4"/>
        <v>1</v>
      </c>
      <c r="L83">
        <f t="shared" si="5"/>
        <v>11</v>
      </c>
    </row>
    <row r="84" spans="1:12" x14ac:dyDescent="0.3">
      <c r="A84" s="1">
        <v>39318</v>
      </c>
      <c r="B84" s="2">
        <v>0.69236111111111109</v>
      </c>
      <c r="C84">
        <v>0.4</v>
      </c>
      <c r="D84">
        <v>0.23</v>
      </c>
      <c r="E84">
        <v>240.76</v>
      </c>
      <c r="F84">
        <v>2</v>
      </c>
      <c r="G84">
        <v>0</v>
      </c>
      <c r="H84">
        <v>1</v>
      </c>
      <c r="I84">
        <v>0</v>
      </c>
      <c r="J84">
        <f t="shared" si="3"/>
        <v>8</v>
      </c>
      <c r="K84">
        <f t="shared" si="4"/>
        <v>5</v>
      </c>
      <c r="L84">
        <f t="shared" si="5"/>
        <v>16</v>
      </c>
    </row>
    <row r="85" spans="1:12" x14ac:dyDescent="0.3">
      <c r="A85" s="1">
        <v>39324</v>
      </c>
      <c r="B85" s="2">
        <v>0.54166666666666663</v>
      </c>
      <c r="C85" s="3">
        <v>1318</v>
      </c>
      <c r="D85">
        <v>0</v>
      </c>
      <c r="E85">
        <v>240.29</v>
      </c>
      <c r="F85">
        <v>5.4</v>
      </c>
      <c r="G85">
        <v>0</v>
      </c>
      <c r="H85">
        <v>0</v>
      </c>
      <c r="I85">
        <v>17</v>
      </c>
      <c r="J85">
        <f t="shared" si="3"/>
        <v>8</v>
      </c>
      <c r="K85">
        <f t="shared" si="4"/>
        <v>4</v>
      </c>
      <c r="L85">
        <f t="shared" si="5"/>
        <v>13</v>
      </c>
    </row>
    <row r="86" spans="1:12" x14ac:dyDescent="0.3">
      <c r="A86" s="1">
        <v>39325</v>
      </c>
      <c r="B86" s="2">
        <v>0.88888888888888884</v>
      </c>
      <c r="C86" s="3">
        <v>2232</v>
      </c>
      <c r="D86">
        <v>0.192</v>
      </c>
      <c r="E86">
        <v>234.62</v>
      </c>
      <c r="F86">
        <v>9.4</v>
      </c>
      <c r="G86">
        <v>1</v>
      </c>
      <c r="H86">
        <v>0</v>
      </c>
      <c r="I86">
        <v>17</v>
      </c>
      <c r="J86">
        <f t="shared" si="3"/>
        <v>8</v>
      </c>
      <c r="K86">
        <f t="shared" si="4"/>
        <v>5</v>
      </c>
      <c r="L86">
        <f t="shared" si="5"/>
        <v>21</v>
      </c>
    </row>
    <row r="87" spans="1:12" x14ac:dyDescent="0.3">
      <c r="A87" s="1">
        <v>39328</v>
      </c>
      <c r="B87" s="2">
        <v>0.95000000000000007</v>
      </c>
      <c r="C87">
        <v>0.222</v>
      </c>
      <c r="D87">
        <v>0.13600000000000001</v>
      </c>
      <c r="E87">
        <v>242.59</v>
      </c>
      <c r="F87">
        <v>1</v>
      </c>
      <c r="G87">
        <v>0</v>
      </c>
      <c r="H87">
        <v>0</v>
      </c>
      <c r="I87">
        <v>0</v>
      </c>
      <c r="J87">
        <f t="shared" si="3"/>
        <v>9</v>
      </c>
      <c r="K87">
        <f t="shared" si="4"/>
        <v>1</v>
      </c>
      <c r="L87">
        <f t="shared" si="5"/>
        <v>22</v>
      </c>
    </row>
    <row r="88" spans="1:12" x14ac:dyDescent="0.3">
      <c r="A88" s="1">
        <v>39334</v>
      </c>
      <c r="B88" s="2">
        <v>0.31527777777777777</v>
      </c>
      <c r="C88">
        <v>0.21</v>
      </c>
      <c r="D88">
        <v>9.6000000000000002E-2</v>
      </c>
      <c r="E88">
        <v>239.84</v>
      </c>
      <c r="F88">
        <v>1</v>
      </c>
      <c r="G88">
        <v>0</v>
      </c>
      <c r="H88">
        <v>1</v>
      </c>
      <c r="I88">
        <v>0</v>
      </c>
      <c r="J88">
        <f t="shared" si="3"/>
        <v>9</v>
      </c>
      <c r="K88">
        <f t="shared" si="4"/>
        <v>7</v>
      </c>
      <c r="L88">
        <f t="shared" si="5"/>
        <v>7</v>
      </c>
    </row>
    <row r="89" spans="1:12" x14ac:dyDescent="0.3">
      <c r="A89" s="1">
        <v>39341</v>
      </c>
      <c r="B89" s="2">
        <v>8.819444444444445E-2</v>
      </c>
      <c r="C89">
        <v>0.25</v>
      </c>
      <c r="D89">
        <v>0.216</v>
      </c>
      <c r="E89">
        <v>240.31</v>
      </c>
      <c r="F89">
        <v>1.4</v>
      </c>
      <c r="G89">
        <v>0</v>
      </c>
      <c r="H89">
        <v>1</v>
      </c>
      <c r="I89">
        <v>0</v>
      </c>
      <c r="J89">
        <f t="shared" si="3"/>
        <v>9</v>
      </c>
      <c r="K89">
        <f t="shared" si="4"/>
        <v>7</v>
      </c>
      <c r="L89">
        <f t="shared" si="5"/>
        <v>2</v>
      </c>
    </row>
    <row r="90" spans="1:12" x14ac:dyDescent="0.3">
      <c r="A90" s="1">
        <v>39341</v>
      </c>
      <c r="B90" s="2">
        <v>0.78749999999999998</v>
      </c>
      <c r="C90">
        <v>0.79200000000000004</v>
      </c>
      <c r="D90">
        <v>0.4</v>
      </c>
      <c r="E90">
        <v>236.56</v>
      </c>
      <c r="F90">
        <v>3.8</v>
      </c>
      <c r="G90">
        <v>1</v>
      </c>
      <c r="H90">
        <v>3</v>
      </c>
      <c r="I90">
        <v>0</v>
      </c>
      <c r="J90">
        <f t="shared" si="3"/>
        <v>9</v>
      </c>
      <c r="K90">
        <f t="shared" si="4"/>
        <v>7</v>
      </c>
      <c r="L90">
        <f t="shared" si="5"/>
        <v>18</v>
      </c>
    </row>
    <row r="91" spans="1:12" x14ac:dyDescent="0.3">
      <c r="A91" s="1">
        <v>39342</v>
      </c>
      <c r="B91" s="2">
        <v>0.72222222222222221</v>
      </c>
      <c r="C91">
        <v>0.2</v>
      </c>
      <c r="D91">
        <v>0.06</v>
      </c>
      <c r="E91">
        <v>238.72</v>
      </c>
      <c r="F91">
        <v>1</v>
      </c>
      <c r="G91">
        <v>0</v>
      </c>
      <c r="H91">
        <v>0</v>
      </c>
      <c r="I91">
        <v>0</v>
      </c>
      <c r="J91">
        <f t="shared" si="3"/>
        <v>9</v>
      </c>
      <c r="K91">
        <f t="shared" si="4"/>
        <v>1</v>
      </c>
      <c r="L91">
        <f t="shared" si="5"/>
        <v>17</v>
      </c>
    </row>
    <row r="92" spans="1:12" x14ac:dyDescent="0.3">
      <c r="A92" s="1">
        <v>39345</v>
      </c>
      <c r="B92" s="2">
        <v>3.6805555555555557E-2</v>
      </c>
      <c r="C92">
        <v>0.29799999999999999</v>
      </c>
      <c r="D92">
        <v>0.23400000000000001</v>
      </c>
      <c r="E92">
        <v>242.32</v>
      </c>
      <c r="F92">
        <v>1.6</v>
      </c>
      <c r="G92">
        <v>0</v>
      </c>
      <c r="H92">
        <v>1</v>
      </c>
      <c r="I92">
        <v>0</v>
      </c>
      <c r="J92">
        <f t="shared" si="3"/>
        <v>9</v>
      </c>
      <c r="K92">
        <f t="shared" si="4"/>
        <v>4</v>
      </c>
      <c r="L92">
        <f t="shared" si="5"/>
        <v>0</v>
      </c>
    </row>
    <row r="93" spans="1:12" x14ac:dyDescent="0.3">
      <c r="A93" s="1">
        <v>39345</v>
      </c>
      <c r="B93" s="2">
        <v>0.67569444444444438</v>
      </c>
      <c r="C93">
        <v>0.20599999999999999</v>
      </c>
      <c r="D93">
        <v>0.108</v>
      </c>
      <c r="E93">
        <v>241.75</v>
      </c>
      <c r="F93">
        <v>1</v>
      </c>
      <c r="G93">
        <v>0</v>
      </c>
      <c r="H93">
        <v>0</v>
      </c>
      <c r="I93">
        <v>0</v>
      </c>
      <c r="J93">
        <f t="shared" si="3"/>
        <v>9</v>
      </c>
      <c r="K93">
        <f t="shared" si="4"/>
        <v>4</v>
      </c>
      <c r="L93">
        <f t="shared" si="5"/>
        <v>16</v>
      </c>
    </row>
    <row r="94" spans="1:12" x14ac:dyDescent="0.3">
      <c r="A94" s="1">
        <v>39354</v>
      </c>
      <c r="B94" s="2">
        <v>0.38611111111111113</v>
      </c>
      <c r="C94" s="3">
        <v>1522</v>
      </c>
      <c r="D94">
        <v>0.30199999999999999</v>
      </c>
      <c r="E94">
        <v>237.38</v>
      </c>
      <c r="F94">
        <v>6.4</v>
      </c>
      <c r="G94">
        <v>0</v>
      </c>
      <c r="H94">
        <v>1</v>
      </c>
      <c r="I94">
        <v>17</v>
      </c>
      <c r="J94">
        <f t="shared" si="3"/>
        <v>9</v>
      </c>
      <c r="K94">
        <f t="shared" si="4"/>
        <v>6</v>
      </c>
      <c r="L94">
        <f t="shared" si="5"/>
        <v>9</v>
      </c>
    </row>
    <row r="95" spans="1:12" x14ac:dyDescent="0.3">
      <c r="A95" s="1">
        <v>39358</v>
      </c>
      <c r="B95" s="2">
        <v>0.55555555555555558</v>
      </c>
      <c r="C95">
        <v>0.3</v>
      </c>
      <c r="D95">
        <v>7.1999999999999995E-2</v>
      </c>
      <c r="E95">
        <v>237.84</v>
      </c>
      <c r="F95">
        <v>1.2</v>
      </c>
      <c r="G95">
        <v>0</v>
      </c>
      <c r="H95">
        <v>0</v>
      </c>
      <c r="I95">
        <v>0</v>
      </c>
      <c r="J95">
        <f t="shared" si="3"/>
        <v>10</v>
      </c>
      <c r="K95">
        <f t="shared" si="4"/>
        <v>3</v>
      </c>
      <c r="L95">
        <f t="shared" si="5"/>
        <v>13</v>
      </c>
    </row>
    <row r="96" spans="1:12" x14ac:dyDescent="0.3">
      <c r="A96" s="1">
        <v>39363</v>
      </c>
      <c r="B96" s="2">
        <v>0.9472222222222223</v>
      </c>
      <c r="C96" s="3">
        <v>1368</v>
      </c>
      <c r="D96">
        <v>4.5999999999999999E-2</v>
      </c>
      <c r="E96">
        <v>242.58</v>
      </c>
      <c r="F96">
        <v>5.6</v>
      </c>
      <c r="G96">
        <v>0</v>
      </c>
      <c r="H96">
        <v>0</v>
      </c>
      <c r="I96">
        <v>18</v>
      </c>
      <c r="J96">
        <f t="shared" si="3"/>
        <v>10</v>
      </c>
      <c r="K96">
        <f t="shared" si="4"/>
        <v>1</v>
      </c>
      <c r="L96">
        <f t="shared" si="5"/>
        <v>22</v>
      </c>
    </row>
    <row r="97" spans="1:12" x14ac:dyDescent="0.3">
      <c r="A97" s="1">
        <v>39366</v>
      </c>
      <c r="B97" s="2">
        <v>0.10902777777777778</v>
      </c>
      <c r="C97">
        <v>0.308</v>
      </c>
      <c r="D97">
        <v>7.8E-2</v>
      </c>
      <c r="E97">
        <v>240.67</v>
      </c>
      <c r="F97">
        <v>1.2</v>
      </c>
      <c r="G97">
        <v>0</v>
      </c>
      <c r="H97">
        <v>1</v>
      </c>
      <c r="I97">
        <v>0</v>
      </c>
      <c r="J97">
        <f t="shared" si="3"/>
        <v>10</v>
      </c>
      <c r="K97">
        <f t="shared" si="4"/>
        <v>4</v>
      </c>
      <c r="L97">
        <f t="shared" si="5"/>
        <v>2</v>
      </c>
    </row>
    <row r="98" spans="1:12" x14ac:dyDescent="0.3">
      <c r="A98" s="1">
        <v>39367</v>
      </c>
      <c r="B98" s="2">
        <v>0.88750000000000007</v>
      </c>
      <c r="C98">
        <v>3.31</v>
      </c>
      <c r="D98">
        <v>8.4000000000000005E-2</v>
      </c>
      <c r="E98">
        <v>237.86</v>
      </c>
      <c r="F98">
        <v>13.8</v>
      </c>
      <c r="G98">
        <v>0</v>
      </c>
      <c r="H98">
        <v>0</v>
      </c>
      <c r="I98">
        <v>18</v>
      </c>
      <c r="J98">
        <f t="shared" si="3"/>
        <v>10</v>
      </c>
      <c r="K98">
        <f t="shared" si="4"/>
        <v>5</v>
      </c>
      <c r="L98">
        <f t="shared" si="5"/>
        <v>21</v>
      </c>
    </row>
    <row r="99" spans="1:12" x14ac:dyDescent="0.3">
      <c r="A99" s="1">
        <v>39381</v>
      </c>
      <c r="B99" s="2">
        <v>0.5493055555555556</v>
      </c>
      <c r="C99">
        <v>0.69199999999999995</v>
      </c>
      <c r="D99">
        <v>0.308</v>
      </c>
      <c r="E99">
        <v>239.99</v>
      </c>
      <c r="F99">
        <v>3.4</v>
      </c>
      <c r="G99">
        <v>0</v>
      </c>
      <c r="H99">
        <v>1</v>
      </c>
      <c r="I99">
        <v>0</v>
      </c>
      <c r="J99">
        <f t="shared" si="3"/>
        <v>10</v>
      </c>
      <c r="K99">
        <f t="shared" si="4"/>
        <v>5</v>
      </c>
      <c r="L99">
        <f t="shared" si="5"/>
        <v>13</v>
      </c>
    </row>
    <row r="100" spans="1:12" x14ac:dyDescent="0.3">
      <c r="A100" s="1">
        <v>39383</v>
      </c>
      <c r="B100" s="2">
        <v>7.2222222222222229E-2</v>
      </c>
      <c r="C100">
        <v>0.20399999999999999</v>
      </c>
      <c r="D100">
        <v>0</v>
      </c>
      <c r="E100">
        <v>241.45</v>
      </c>
      <c r="F100">
        <v>0.8</v>
      </c>
      <c r="G100">
        <v>0</v>
      </c>
      <c r="H100">
        <v>0</v>
      </c>
      <c r="I100">
        <v>0</v>
      </c>
      <c r="J100">
        <f t="shared" si="3"/>
        <v>10</v>
      </c>
      <c r="K100">
        <f t="shared" si="4"/>
        <v>7</v>
      </c>
      <c r="L100">
        <f t="shared" si="5"/>
        <v>1</v>
      </c>
    </row>
    <row r="101" spans="1:12" x14ac:dyDescent="0.3">
      <c r="A101" s="1">
        <v>39386</v>
      </c>
      <c r="B101" s="2">
        <v>0.34791666666666665</v>
      </c>
      <c r="C101">
        <v>0.39</v>
      </c>
      <c r="D101">
        <v>0.22</v>
      </c>
      <c r="E101">
        <v>239.68</v>
      </c>
      <c r="F101">
        <v>1.8</v>
      </c>
      <c r="G101">
        <v>0</v>
      </c>
      <c r="H101">
        <v>2</v>
      </c>
      <c r="I101">
        <v>0</v>
      </c>
      <c r="J101">
        <f t="shared" si="3"/>
        <v>10</v>
      </c>
      <c r="K101">
        <f t="shared" si="4"/>
        <v>3</v>
      </c>
      <c r="L101">
        <f t="shared" si="5"/>
        <v>8</v>
      </c>
    </row>
    <row r="102" spans="1:12" x14ac:dyDescent="0.3">
      <c r="A102" s="1">
        <v>39391</v>
      </c>
      <c r="B102" s="2">
        <v>0.86249999999999993</v>
      </c>
      <c r="C102" s="3">
        <v>1652</v>
      </c>
      <c r="D102">
        <v>7.0000000000000007E-2</v>
      </c>
      <c r="E102">
        <v>235.19</v>
      </c>
      <c r="F102">
        <v>7</v>
      </c>
      <c r="G102">
        <v>0</v>
      </c>
      <c r="H102">
        <v>0</v>
      </c>
      <c r="I102">
        <v>0</v>
      </c>
      <c r="J102">
        <f t="shared" si="3"/>
        <v>11</v>
      </c>
      <c r="K102">
        <f t="shared" si="4"/>
        <v>1</v>
      </c>
      <c r="L102">
        <f t="shared" si="5"/>
        <v>20</v>
      </c>
    </row>
    <row r="103" spans="1:12" x14ac:dyDescent="0.3">
      <c r="A103" s="1">
        <v>39392</v>
      </c>
      <c r="B103" s="2">
        <v>0.56319444444444444</v>
      </c>
      <c r="C103" s="3">
        <v>1598</v>
      </c>
      <c r="D103">
        <v>0.216</v>
      </c>
      <c r="E103">
        <v>240.69</v>
      </c>
      <c r="F103">
        <v>6.6</v>
      </c>
      <c r="G103">
        <v>0</v>
      </c>
      <c r="H103">
        <v>3</v>
      </c>
      <c r="I103">
        <v>18</v>
      </c>
      <c r="J103">
        <f t="shared" si="3"/>
        <v>11</v>
      </c>
      <c r="K103">
        <f t="shared" si="4"/>
        <v>2</v>
      </c>
      <c r="L103">
        <f t="shared" si="5"/>
        <v>13</v>
      </c>
    </row>
    <row r="104" spans="1:12" x14ac:dyDescent="0.3">
      <c r="A104" s="1">
        <v>39394</v>
      </c>
      <c r="B104" s="2">
        <v>7.2916666666666671E-2</v>
      </c>
      <c r="C104">
        <v>0.41</v>
      </c>
      <c r="D104">
        <v>0.24</v>
      </c>
      <c r="E104">
        <v>242.4</v>
      </c>
      <c r="F104">
        <v>2</v>
      </c>
      <c r="G104">
        <v>0</v>
      </c>
      <c r="H104">
        <v>1</v>
      </c>
      <c r="I104">
        <v>0</v>
      </c>
      <c r="J104">
        <f t="shared" si="3"/>
        <v>11</v>
      </c>
      <c r="K104">
        <f t="shared" si="4"/>
        <v>4</v>
      </c>
      <c r="L104">
        <f t="shared" si="5"/>
        <v>1</v>
      </c>
    </row>
    <row r="105" spans="1:12" x14ac:dyDescent="0.3">
      <c r="A105" s="1">
        <v>39397</v>
      </c>
      <c r="B105" s="2">
        <v>0.59166666666666667</v>
      </c>
      <c r="C105">
        <v>0.34</v>
      </c>
      <c r="D105">
        <v>0.13</v>
      </c>
      <c r="E105">
        <v>240.99</v>
      </c>
      <c r="F105">
        <v>1.4</v>
      </c>
      <c r="G105">
        <v>0</v>
      </c>
      <c r="H105">
        <v>2</v>
      </c>
      <c r="I105">
        <v>0</v>
      </c>
      <c r="J105">
        <f t="shared" si="3"/>
        <v>11</v>
      </c>
      <c r="K105">
        <f t="shared" si="4"/>
        <v>7</v>
      </c>
      <c r="L105">
        <f t="shared" si="5"/>
        <v>14</v>
      </c>
    </row>
    <row r="106" spans="1:12" x14ac:dyDescent="0.3">
      <c r="A106" s="1">
        <v>39400</v>
      </c>
      <c r="B106" s="2">
        <v>0.78402777777777777</v>
      </c>
      <c r="C106" s="3">
        <v>1238</v>
      </c>
      <c r="D106">
        <v>0</v>
      </c>
      <c r="E106">
        <v>234.8</v>
      </c>
      <c r="F106">
        <v>5.2</v>
      </c>
      <c r="G106">
        <v>0</v>
      </c>
      <c r="H106">
        <v>0</v>
      </c>
      <c r="I106">
        <v>0</v>
      </c>
      <c r="J106">
        <f t="shared" si="3"/>
        <v>11</v>
      </c>
      <c r="K106">
        <f t="shared" si="4"/>
        <v>3</v>
      </c>
      <c r="L106">
        <f t="shared" si="5"/>
        <v>18</v>
      </c>
    </row>
    <row r="107" spans="1:12" x14ac:dyDescent="0.3">
      <c r="A107" s="1">
        <v>39403</v>
      </c>
      <c r="B107" s="2">
        <v>0.33819444444444446</v>
      </c>
      <c r="C107" s="3">
        <v>1822</v>
      </c>
      <c r="D107">
        <v>8.5999999999999993E-2</v>
      </c>
      <c r="E107">
        <v>241.86</v>
      </c>
      <c r="F107">
        <v>7.4</v>
      </c>
      <c r="G107">
        <v>0</v>
      </c>
      <c r="H107">
        <v>0</v>
      </c>
      <c r="I107">
        <v>18</v>
      </c>
      <c r="J107">
        <f t="shared" si="3"/>
        <v>11</v>
      </c>
      <c r="K107">
        <f t="shared" si="4"/>
        <v>6</v>
      </c>
      <c r="L107">
        <f t="shared" si="5"/>
        <v>8</v>
      </c>
    </row>
    <row r="108" spans="1:12" x14ac:dyDescent="0.3">
      <c r="A108" s="1">
        <v>39406</v>
      </c>
      <c r="B108" s="2">
        <v>0.75277777777777777</v>
      </c>
      <c r="C108" s="3">
        <v>1414</v>
      </c>
      <c r="D108">
        <v>9.1999999999999998E-2</v>
      </c>
      <c r="E108">
        <v>239.02</v>
      </c>
      <c r="F108">
        <v>5.8</v>
      </c>
      <c r="G108">
        <v>0</v>
      </c>
      <c r="H108">
        <v>1</v>
      </c>
      <c r="I108">
        <v>0</v>
      </c>
      <c r="J108">
        <f t="shared" si="3"/>
        <v>11</v>
      </c>
      <c r="K108">
        <f t="shared" si="4"/>
        <v>2</v>
      </c>
      <c r="L108">
        <f t="shared" si="5"/>
        <v>18</v>
      </c>
    </row>
    <row r="109" spans="1:12" x14ac:dyDescent="0.3">
      <c r="A109" s="1">
        <v>39414</v>
      </c>
      <c r="B109" s="2">
        <v>0.34583333333333338</v>
      </c>
      <c r="C109" s="3">
        <v>1582</v>
      </c>
      <c r="D109">
        <v>7.3999999999999996E-2</v>
      </c>
      <c r="E109">
        <v>241.94</v>
      </c>
      <c r="F109">
        <v>6.4</v>
      </c>
      <c r="G109">
        <v>0</v>
      </c>
      <c r="H109">
        <v>0</v>
      </c>
      <c r="I109">
        <v>18</v>
      </c>
      <c r="J109">
        <f t="shared" si="3"/>
        <v>11</v>
      </c>
      <c r="K109">
        <f t="shared" si="4"/>
        <v>3</v>
      </c>
      <c r="L109">
        <f t="shared" si="5"/>
        <v>8</v>
      </c>
    </row>
    <row r="110" spans="1:12" x14ac:dyDescent="0.3">
      <c r="A110" s="1">
        <v>39414</v>
      </c>
      <c r="B110" s="2">
        <v>0.25277777777777777</v>
      </c>
      <c r="C110">
        <v>0.38800000000000001</v>
      </c>
      <c r="D110">
        <v>0.11799999999999999</v>
      </c>
      <c r="E110">
        <v>246.13</v>
      </c>
      <c r="F110">
        <v>1.6</v>
      </c>
      <c r="G110">
        <v>0</v>
      </c>
      <c r="H110">
        <v>0</v>
      </c>
      <c r="I110">
        <v>0</v>
      </c>
      <c r="J110">
        <f t="shared" si="3"/>
        <v>11</v>
      </c>
      <c r="K110">
        <f t="shared" si="4"/>
        <v>3</v>
      </c>
      <c r="L110">
        <f t="shared" si="5"/>
        <v>6</v>
      </c>
    </row>
    <row r="111" spans="1:12" x14ac:dyDescent="0.3">
      <c r="A111" s="1">
        <v>39421</v>
      </c>
      <c r="B111" s="2">
        <v>0.44791666666666669</v>
      </c>
      <c r="C111" s="3">
        <v>1402</v>
      </c>
      <c r="D111">
        <v>0.12</v>
      </c>
      <c r="E111">
        <v>241.83</v>
      </c>
      <c r="F111">
        <v>5.8</v>
      </c>
      <c r="G111">
        <v>0</v>
      </c>
      <c r="H111">
        <v>0</v>
      </c>
      <c r="I111">
        <v>18</v>
      </c>
      <c r="J111">
        <f t="shared" si="3"/>
        <v>12</v>
      </c>
      <c r="K111">
        <f t="shared" si="4"/>
        <v>3</v>
      </c>
      <c r="L111">
        <f t="shared" si="5"/>
        <v>10</v>
      </c>
    </row>
    <row r="112" spans="1:12" x14ac:dyDescent="0.3">
      <c r="A112" s="1">
        <v>39426</v>
      </c>
      <c r="B112" s="2">
        <v>0.90208333333333324</v>
      </c>
      <c r="C112" s="3">
        <v>1692</v>
      </c>
      <c r="D112">
        <v>0.31</v>
      </c>
      <c r="E112">
        <v>238.75</v>
      </c>
      <c r="F112">
        <v>7.2</v>
      </c>
      <c r="G112">
        <v>1</v>
      </c>
      <c r="H112">
        <v>0</v>
      </c>
      <c r="I112">
        <v>0</v>
      </c>
      <c r="J112">
        <f t="shared" si="3"/>
        <v>12</v>
      </c>
      <c r="K112">
        <f t="shared" si="4"/>
        <v>1</v>
      </c>
      <c r="L112">
        <f t="shared" si="5"/>
        <v>21</v>
      </c>
    </row>
    <row r="113" spans="1:12" x14ac:dyDescent="0.3">
      <c r="A113" s="1">
        <v>39430</v>
      </c>
      <c r="B113" s="2">
        <v>0.38819444444444445</v>
      </c>
      <c r="C113" s="3">
        <v>1386</v>
      </c>
      <c r="D113">
        <v>0.104</v>
      </c>
      <c r="E113">
        <v>240.51</v>
      </c>
      <c r="F113">
        <v>5.8</v>
      </c>
      <c r="G113">
        <v>0</v>
      </c>
      <c r="H113">
        <v>0</v>
      </c>
      <c r="I113">
        <v>18</v>
      </c>
      <c r="J113">
        <f t="shared" si="3"/>
        <v>12</v>
      </c>
      <c r="K113">
        <f t="shared" si="4"/>
        <v>5</v>
      </c>
      <c r="L113">
        <f t="shared" si="5"/>
        <v>9</v>
      </c>
    </row>
    <row r="114" spans="1:12" x14ac:dyDescent="0.3">
      <c r="A114" s="1">
        <v>39431</v>
      </c>
      <c r="B114" s="2">
        <v>0.77847222222222223</v>
      </c>
      <c r="C114">
        <v>3.68</v>
      </c>
      <c r="D114">
        <v>0</v>
      </c>
      <c r="E114">
        <v>237.57</v>
      </c>
      <c r="F114">
        <v>15.4</v>
      </c>
      <c r="G114">
        <v>0</v>
      </c>
      <c r="H114">
        <v>0</v>
      </c>
      <c r="I114">
        <v>18</v>
      </c>
      <c r="J114">
        <f t="shared" si="3"/>
        <v>12</v>
      </c>
      <c r="K114">
        <f t="shared" si="4"/>
        <v>6</v>
      </c>
      <c r="L114">
        <f t="shared" si="5"/>
        <v>18</v>
      </c>
    </row>
    <row r="115" spans="1:12" x14ac:dyDescent="0.3">
      <c r="A115" s="1">
        <v>39435</v>
      </c>
      <c r="B115" s="2">
        <v>0.90694444444444444</v>
      </c>
      <c r="C115" s="3">
        <v>4506</v>
      </c>
      <c r="D115">
        <v>0.104</v>
      </c>
      <c r="E115">
        <v>238.56</v>
      </c>
      <c r="F115">
        <v>18.8</v>
      </c>
      <c r="G115">
        <v>0</v>
      </c>
      <c r="H115">
        <v>36</v>
      </c>
      <c r="I115">
        <v>18</v>
      </c>
      <c r="J115">
        <f t="shared" si="3"/>
        <v>12</v>
      </c>
      <c r="K115">
        <f t="shared" si="4"/>
        <v>3</v>
      </c>
      <c r="L115">
        <f t="shared" si="5"/>
        <v>21</v>
      </c>
    </row>
    <row r="116" spans="1:12" x14ac:dyDescent="0.3">
      <c r="A116" s="1">
        <v>39435</v>
      </c>
      <c r="B116" s="2">
        <v>0.9902777777777777</v>
      </c>
      <c r="C116">
        <v>0.74199999999999999</v>
      </c>
      <c r="D116">
        <v>5.3999999999999999E-2</v>
      </c>
      <c r="E116">
        <v>243.4</v>
      </c>
      <c r="F116">
        <v>3.2</v>
      </c>
      <c r="G116">
        <v>0</v>
      </c>
      <c r="H116">
        <v>0</v>
      </c>
      <c r="I116">
        <v>0</v>
      </c>
      <c r="J116">
        <f t="shared" si="3"/>
        <v>12</v>
      </c>
      <c r="K116">
        <f t="shared" si="4"/>
        <v>3</v>
      </c>
      <c r="L116">
        <f t="shared" si="5"/>
        <v>23</v>
      </c>
    </row>
    <row r="117" spans="1:12" x14ac:dyDescent="0.3">
      <c r="A117" s="1">
        <v>39436</v>
      </c>
      <c r="B117" s="2">
        <v>0.2673611111111111</v>
      </c>
      <c r="C117" s="3">
        <v>1342</v>
      </c>
      <c r="D117">
        <v>4.5999999999999999E-2</v>
      </c>
      <c r="E117">
        <v>246.58</v>
      </c>
      <c r="F117">
        <v>5.4</v>
      </c>
      <c r="G117">
        <v>0</v>
      </c>
      <c r="H117">
        <v>0</v>
      </c>
      <c r="I117">
        <v>19</v>
      </c>
      <c r="J117">
        <f t="shared" si="3"/>
        <v>12</v>
      </c>
      <c r="K117">
        <f t="shared" si="4"/>
        <v>4</v>
      </c>
      <c r="L117">
        <f t="shared" si="5"/>
        <v>6</v>
      </c>
    </row>
    <row r="118" spans="1:12" x14ac:dyDescent="0.3">
      <c r="A118" s="1">
        <v>39437</v>
      </c>
      <c r="B118" s="2">
        <v>0.32291666666666669</v>
      </c>
      <c r="C118" s="3">
        <v>2104</v>
      </c>
      <c r="D118">
        <v>0.11600000000000001</v>
      </c>
      <c r="E118">
        <v>240.41</v>
      </c>
      <c r="F118">
        <v>8.6</v>
      </c>
      <c r="G118">
        <v>0</v>
      </c>
      <c r="H118">
        <v>1</v>
      </c>
      <c r="I118">
        <v>17</v>
      </c>
      <c r="J118">
        <f t="shared" si="3"/>
        <v>12</v>
      </c>
      <c r="K118">
        <f t="shared" si="4"/>
        <v>5</v>
      </c>
      <c r="L118">
        <f t="shared" si="5"/>
        <v>7</v>
      </c>
    </row>
    <row r="119" spans="1:12" x14ac:dyDescent="0.3">
      <c r="A119" s="1">
        <v>39441</v>
      </c>
      <c r="B119" s="2">
        <v>0.2298611111111111</v>
      </c>
      <c r="C119">
        <v>0.23200000000000001</v>
      </c>
      <c r="D119">
        <v>0</v>
      </c>
      <c r="E119">
        <v>247.26</v>
      </c>
      <c r="F119">
        <v>1</v>
      </c>
      <c r="G119">
        <v>0</v>
      </c>
      <c r="H119">
        <v>0</v>
      </c>
      <c r="I119">
        <v>0</v>
      </c>
      <c r="J119">
        <f t="shared" si="3"/>
        <v>12</v>
      </c>
      <c r="K119">
        <f t="shared" si="4"/>
        <v>2</v>
      </c>
      <c r="L119">
        <f t="shared" si="5"/>
        <v>5</v>
      </c>
    </row>
    <row r="120" spans="1:12" x14ac:dyDescent="0.3">
      <c r="A120" s="1">
        <v>39443</v>
      </c>
      <c r="B120" s="2">
        <v>0.10625</v>
      </c>
      <c r="C120">
        <v>0.37</v>
      </c>
      <c r="D120">
        <v>0.16200000000000001</v>
      </c>
      <c r="E120">
        <v>247.72</v>
      </c>
      <c r="F120">
        <v>1.6</v>
      </c>
      <c r="G120">
        <v>0</v>
      </c>
      <c r="H120">
        <v>0</v>
      </c>
      <c r="I120">
        <v>0</v>
      </c>
      <c r="J120">
        <f t="shared" si="3"/>
        <v>12</v>
      </c>
      <c r="K120">
        <f t="shared" si="4"/>
        <v>4</v>
      </c>
      <c r="L120">
        <f t="shared" si="5"/>
        <v>2</v>
      </c>
    </row>
    <row r="121" spans="1:12" x14ac:dyDescent="0.3">
      <c r="A121" s="1">
        <v>39445</v>
      </c>
      <c r="B121" s="2">
        <v>0.16180555555555556</v>
      </c>
      <c r="C121" s="3">
        <v>2388</v>
      </c>
      <c r="D121">
        <v>0</v>
      </c>
      <c r="E121">
        <v>243.4</v>
      </c>
      <c r="F121">
        <v>9.8000000000000007</v>
      </c>
      <c r="G121">
        <v>0</v>
      </c>
      <c r="H121">
        <v>0</v>
      </c>
      <c r="I121">
        <v>18</v>
      </c>
      <c r="J121">
        <f t="shared" si="3"/>
        <v>12</v>
      </c>
      <c r="K121">
        <f t="shared" si="4"/>
        <v>6</v>
      </c>
      <c r="L121">
        <f t="shared" si="5"/>
        <v>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EFC0-DDD6-4983-B96D-0D9B0C034C3B}">
  <dimension ref="A1:T121"/>
  <sheetViews>
    <sheetView topLeftCell="A60" workbookViewId="0">
      <selection activeCell="T63" sqref="T63"/>
    </sheetView>
  </sheetViews>
  <sheetFormatPr defaultRowHeight="13" x14ac:dyDescent="0.3"/>
  <sheetData>
    <row r="1" spans="1:12" x14ac:dyDescent="0.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</row>
    <row r="2" spans="1:12" x14ac:dyDescent="0.3">
      <c r="A2" s="1">
        <v>39090</v>
      </c>
      <c r="B2" s="2">
        <v>0.48819444444444443</v>
      </c>
      <c r="C2" s="3">
        <v>1518</v>
      </c>
      <c r="D2">
        <v>0.36799999999999999</v>
      </c>
      <c r="E2">
        <v>238.17</v>
      </c>
      <c r="F2">
        <v>6.4</v>
      </c>
      <c r="G2">
        <v>0</v>
      </c>
      <c r="H2">
        <v>2</v>
      </c>
      <c r="I2">
        <v>17</v>
      </c>
      <c r="J2">
        <v>1</v>
      </c>
      <c r="K2">
        <v>1</v>
      </c>
      <c r="L2">
        <v>11</v>
      </c>
    </row>
    <row r="3" spans="1:12" x14ac:dyDescent="0.3">
      <c r="A3" s="1">
        <v>39111</v>
      </c>
      <c r="B3" s="2">
        <v>0.92013888888888884</v>
      </c>
      <c r="C3" s="3">
        <v>1678</v>
      </c>
      <c r="D3">
        <v>0.112</v>
      </c>
      <c r="E3">
        <v>236.01</v>
      </c>
      <c r="F3">
        <v>8.4</v>
      </c>
      <c r="G3">
        <v>15</v>
      </c>
      <c r="H3">
        <v>0</v>
      </c>
      <c r="I3">
        <v>0</v>
      </c>
      <c r="J3">
        <v>1</v>
      </c>
      <c r="K3">
        <v>1</v>
      </c>
      <c r="L3">
        <v>22</v>
      </c>
    </row>
    <row r="4" spans="1:12" x14ac:dyDescent="0.3">
      <c r="A4" s="1">
        <v>39118</v>
      </c>
      <c r="B4" s="2">
        <v>0.47500000000000003</v>
      </c>
      <c r="C4">
        <v>0.43</v>
      </c>
      <c r="D4">
        <v>0.222</v>
      </c>
      <c r="E4">
        <v>239.35</v>
      </c>
      <c r="F4">
        <v>2</v>
      </c>
      <c r="G4">
        <v>0</v>
      </c>
      <c r="H4">
        <v>0</v>
      </c>
      <c r="I4">
        <v>0</v>
      </c>
      <c r="J4">
        <v>2</v>
      </c>
      <c r="K4">
        <v>1</v>
      </c>
      <c r="L4">
        <v>11</v>
      </c>
    </row>
    <row r="5" spans="1:12" x14ac:dyDescent="0.3">
      <c r="A5" s="1">
        <v>39139</v>
      </c>
      <c r="B5" s="2">
        <v>0.63472222222222219</v>
      </c>
      <c r="C5">
        <v>0.48199999999999998</v>
      </c>
      <c r="D5">
        <v>0.378</v>
      </c>
      <c r="E5">
        <v>244.98</v>
      </c>
      <c r="F5">
        <v>2.4</v>
      </c>
      <c r="G5">
        <v>0</v>
      </c>
      <c r="H5">
        <v>2</v>
      </c>
      <c r="I5">
        <v>0</v>
      </c>
      <c r="J5">
        <v>2</v>
      </c>
      <c r="K5">
        <v>1</v>
      </c>
      <c r="L5">
        <v>15</v>
      </c>
    </row>
    <row r="6" spans="1:12" x14ac:dyDescent="0.3">
      <c r="A6" s="1">
        <v>39188</v>
      </c>
      <c r="B6" s="2">
        <v>0.59930555555555554</v>
      </c>
      <c r="C6">
        <v>0.45600000000000002</v>
      </c>
      <c r="D6">
        <v>0.224</v>
      </c>
      <c r="E6">
        <v>240.06</v>
      </c>
      <c r="F6">
        <v>2</v>
      </c>
      <c r="G6">
        <v>0</v>
      </c>
      <c r="H6">
        <v>0</v>
      </c>
      <c r="I6">
        <v>0</v>
      </c>
      <c r="J6">
        <v>4</v>
      </c>
      <c r="K6">
        <v>1</v>
      </c>
      <c r="L6">
        <v>14</v>
      </c>
    </row>
    <row r="7" spans="1:12" x14ac:dyDescent="0.3">
      <c r="A7" s="1">
        <v>39195</v>
      </c>
      <c r="B7" s="2">
        <v>6.9444444444444441E-3</v>
      </c>
      <c r="C7">
        <v>0.36399999999999999</v>
      </c>
      <c r="D7">
        <v>9.8000000000000004E-2</v>
      </c>
      <c r="E7">
        <v>240.58</v>
      </c>
      <c r="F7">
        <v>1.8</v>
      </c>
      <c r="G7">
        <v>0</v>
      </c>
      <c r="H7">
        <v>2</v>
      </c>
      <c r="I7">
        <v>0</v>
      </c>
      <c r="J7">
        <v>4</v>
      </c>
      <c r="K7">
        <v>1</v>
      </c>
      <c r="L7">
        <v>0</v>
      </c>
    </row>
    <row r="8" spans="1:12" x14ac:dyDescent="0.3">
      <c r="A8" s="1">
        <v>39223</v>
      </c>
      <c r="B8" s="2">
        <v>0.57916666666666672</v>
      </c>
      <c r="C8">
        <v>0.308</v>
      </c>
      <c r="D8">
        <v>7.5999999999999998E-2</v>
      </c>
      <c r="E8">
        <v>230.67</v>
      </c>
      <c r="F8">
        <v>1.4</v>
      </c>
      <c r="G8">
        <v>0</v>
      </c>
      <c r="H8">
        <v>0</v>
      </c>
      <c r="I8">
        <v>0</v>
      </c>
      <c r="J8">
        <v>5</v>
      </c>
      <c r="K8">
        <v>1</v>
      </c>
      <c r="L8">
        <v>13</v>
      </c>
    </row>
    <row r="9" spans="1:12" x14ac:dyDescent="0.3">
      <c r="A9" s="1">
        <v>39244</v>
      </c>
      <c r="B9" s="2">
        <v>0.8569444444444444</v>
      </c>
      <c r="C9">
        <v>0.2</v>
      </c>
      <c r="D9">
        <v>0.13400000000000001</v>
      </c>
      <c r="E9">
        <v>244.65</v>
      </c>
      <c r="F9">
        <v>1</v>
      </c>
      <c r="G9">
        <v>0</v>
      </c>
      <c r="H9">
        <v>1</v>
      </c>
      <c r="I9">
        <v>0</v>
      </c>
      <c r="J9">
        <v>6</v>
      </c>
      <c r="K9">
        <v>1</v>
      </c>
      <c r="L9">
        <v>20</v>
      </c>
    </row>
    <row r="10" spans="1:12" x14ac:dyDescent="0.3">
      <c r="A10" s="1">
        <v>39272</v>
      </c>
      <c r="B10" s="2">
        <v>0.13472222222222222</v>
      </c>
      <c r="C10">
        <v>0.23400000000000001</v>
      </c>
      <c r="D10">
        <v>0.11799999999999999</v>
      </c>
      <c r="E10">
        <v>242.38</v>
      </c>
      <c r="F10">
        <v>1</v>
      </c>
      <c r="G10">
        <v>0</v>
      </c>
      <c r="H10">
        <v>0</v>
      </c>
      <c r="I10">
        <v>0</v>
      </c>
      <c r="J10">
        <v>7</v>
      </c>
      <c r="K10">
        <v>1</v>
      </c>
      <c r="L10">
        <v>3</v>
      </c>
    </row>
    <row r="11" spans="1:12" x14ac:dyDescent="0.3">
      <c r="A11" s="1">
        <v>39307</v>
      </c>
      <c r="B11" s="2">
        <v>0.93888888888888899</v>
      </c>
      <c r="C11" s="3">
        <v>1584</v>
      </c>
      <c r="D11">
        <v>0.19400000000000001</v>
      </c>
      <c r="E11">
        <v>237.99</v>
      </c>
      <c r="F11">
        <v>6.6</v>
      </c>
      <c r="G11">
        <v>0</v>
      </c>
      <c r="H11">
        <v>0</v>
      </c>
      <c r="I11">
        <v>0</v>
      </c>
      <c r="J11">
        <v>8</v>
      </c>
      <c r="K11">
        <v>1</v>
      </c>
      <c r="L11">
        <v>22</v>
      </c>
    </row>
    <row r="12" spans="1:12" x14ac:dyDescent="0.3">
      <c r="A12" s="1">
        <v>39314</v>
      </c>
      <c r="B12" s="2">
        <v>0.48541666666666666</v>
      </c>
      <c r="C12">
        <v>0.32600000000000001</v>
      </c>
      <c r="D12">
        <v>0.13800000000000001</v>
      </c>
      <c r="E12">
        <v>241.8</v>
      </c>
      <c r="F12">
        <v>1.4</v>
      </c>
      <c r="G12">
        <v>0</v>
      </c>
      <c r="H12">
        <v>2</v>
      </c>
      <c r="I12">
        <v>0</v>
      </c>
      <c r="J12">
        <v>8</v>
      </c>
      <c r="K12">
        <v>1</v>
      </c>
      <c r="L12">
        <v>11</v>
      </c>
    </row>
    <row r="13" spans="1:12" x14ac:dyDescent="0.3">
      <c r="A13" s="1">
        <v>39328</v>
      </c>
      <c r="B13" s="2">
        <v>0.95000000000000007</v>
      </c>
      <c r="C13">
        <v>0.222</v>
      </c>
      <c r="D13">
        <v>0.13600000000000001</v>
      </c>
      <c r="E13">
        <v>242.59</v>
      </c>
      <c r="F13">
        <v>1</v>
      </c>
      <c r="G13">
        <v>0</v>
      </c>
      <c r="H13">
        <v>0</v>
      </c>
      <c r="I13">
        <v>0</v>
      </c>
      <c r="J13">
        <v>9</v>
      </c>
      <c r="K13">
        <v>1</v>
      </c>
      <c r="L13">
        <v>22</v>
      </c>
    </row>
    <row r="14" spans="1:12" x14ac:dyDescent="0.3">
      <c r="A14" s="1">
        <v>39342</v>
      </c>
      <c r="B14" s="2">
        <v>0.72222222222222221</v>
      </c>
      <c r="C14">
        <v>0.2</v>
      </c>
      <c r="D14">
        <v>0.06</v>
      </c>
      <c r="E14">
        <v>238.72</v>
      </c>
      <c r="F14">
        <v>1</v>
      </c>
      <c r="G14">
        <v>0</v>
      </c>
      <c r="H14">
        <v>0</v>
      </c>
      <c r="I14">
        <v>0</v>
      </c>
      <c r="J14">
        <v>9</v>
      </c>
      <c r="K14">
        <v>1</v>
      </c>
      <c r="L14">
        <v>17</v>
      </c>
    </row>
    <row r="15" spans="1:12" x14ac:dyDescent="0.3">
      <c r="A15" s="1">
        <v>39363</v>
      </c>
      <c r="B15" s="2">
        <v>0.9472222222222223</v>
      </c>
      <c r="C15" s="3">
        <v>1368</v>
      </c>
      <c r="D15">
        <v>4.5999999999999999E-2</v>
      </c>
      <c r="E15">
        <v>242.58</v>
      </c>
      <c r="F15">
        <v>5.6</v>
      </c>
      <c r="G15">
        <v>0</v>
      </c>
      <c r="H15">
        <v>0</v>
      </c>
      <c r="I15">
        <v>18</v>
      </c>
      <c r="J15">
        <v>10</v>
      </c>
      <c r="K15">
        <v>1</v>
      </c>
      <c r="L15">
        <v>22</v>
      </c>
    </row>
    <row r="16" spans="1:12" x14ac:dyDescent="0.3">
      <c r="A16" s="1">
        <v>39391</v>
      </c>
      <c r="B16" s="2">
        <v>0.86249999999999993</v>
      </c>
      <c r="C16" s="3">
        <v>1652</v>
      </c>
      <c r="D16">
        <v>7.0000000000000007E-2</v>
      </c>
      <c r="E16">
        <v>235.19</v>
      </c>
      <c r="F16">
        <v>7</v>
      </c>
      <c r="G16">
        <v>0</v>
      </c>
      <c r="H16">
        <v>0</v>
      </c>
      <c r="I16">
        <v>0</v>
      </c>
      <c r="J16">
        <v>11</v>
      </c>
      <c r="K16">
        <v>1</v>
      </c>
      <c r="L16">
        <v>20</v>
      </c>
    </row>
    <row r="17" spans="1:12" x14ac:dyDescent="0.3">
      <c r="A17" s="1">
        <v>39426</v>
      </c>
      <c r="B17" s="2">
        <v>0.90208333333333324</v>
      </c>
      <c r="C17" s="3">
        <v>1692</v>
      </c>
      <c r="D17">
        <v>0.31</v>
      </c>
      <c r="E17">
        <v>238.75</v>
      </c>
      <c r="F17">
        <v>7.2</v>
      </c>
      <c r="G17">
        <v>1</v>
      </c>
      <c r="H17">
        <v>0</v>
      </c>
      <c r="I17">
        <v>0</v>
      </c>
      <c r="J17">
        <v>12</v>
      </c>
      <c r="K17">
        <v>1</v>
      </c>
      <c r="L17">
        <v>21</v>
      </c>
    </row>
    <row r="18" spans="1:12" x14ac:dyDescent="0.3">
      <c r="A18" s="1">
        <v>39091</v>
      </c>
      <c r="B18" s="2">
        <v>0.34861111111111115</v>
      </c>
      <c r="C18" s="3">
        <v>1428</v>
      </c>
      <c r="D18">
        <v>0.13600000000000001</v>
      </c>
      <c r="E18">
        <v>240.66</v>
      </c>
      <c r="F18">
        <v>5.8</v>
      </c>
      <c r="G18">
        <v>1</v>
      </c>
      <c r="H18">
        <v>2</v>
      </c>
      <c r="I18">
        <v>18</v>
      </c>
      <c r="J18">
        <v>1</v>
      </c>
      <c r="K18">
        <v>2</v>
      </c>
      <c r="L18">
        <v>8</v>
      </c>
    </row>
    <row r="19" spans="1:12" x14ac:dyDescent="0.3">
      <c r="A19" s="1">
        <v>39105</v>
      </c>
      <c r="B19" s="2">
        <v>3.2638888888888891E-2</v>
      </c>
      <c r="C19" s="3">
        <v>1682</v>
      </c>
      <c r="D19">
        <v>0.112</v>
      </c>
      <c r="E19">
        <v>242.61</v>
      </c>
      <c r="F19">
        <v>7</v>
      </c>
      <c r="G19">
        <v>0</v>
      </c>
      <c r="H19">
        <v>0</v>
      </c>
      <c r="I19">
        <v>18</v>
      </c>
      <c r="J19">
        <v>1</v>
      </c>
      <c r="K19">
        <v>2</v>
      </c>
      <c r="L19">
        <v>0</v>
      </c>
    </row>
    <row r="20" spans="1:12" x14ac:dyDescent="0.3">
      <c r="A20" s="1">
        <v>39112</v>
      </c>
      <c r="B20" s="2">
        <v>0.82152777777777775</v>
      </c>
      <c r="C20" s="3">
        <v>1792</v>
      </c>
      <c r="D20">
        <v>0.16800000000000001</v>
      </c>
      <c r="E20">
        <v>240.64</v>
      </c>
      <c r="F20">
        <v>7.4</v>
      </c>
      <c r="G20">
        <v>0</v>
      </c>
      <c r="H20">
        <v>0</v>
      </c>
      <c r="I20">
        <v>0</v>
      </c>
      <c r="J20">
        <v>1</v>
      </c>
      <c r="K20">
        <v>2</v>
      </c>
      <c r="L20">
        <v>19</v>
      </c>
    </row>
    <row r="21" spans="1:12" x14ac:dyDescent="0.3">
      <c r="A21" s="1">
        <v>39126</v>
      </c>
      <c r="B21" s="2">
        <v>0.25416666666666665</v>
      </c>
      <c r="C21">
        <v>0.22600000000000001</v>
      </c>
      <c r="D21">
        <v>0</v>
      </c>
      <c r="E21">
        <v>243.12</v>
      </c>
      <c r="F21">
        <v>1</v>
      </c>
      <c r="G21">
        <v>0</v>
      </c>
      <c r="H21">
        <v>0</v>
      </c>
      <c r="I21">
        <v>0</v>
      </c>
      <c r="J21">
        <v>2</v>
      </c>
      <c r="K21">
        <v>2</v>
      </c>
      <c r="L21">
        <v>6</v>
      </c>
    </row>
    <row r="22" spans="1:12" x14ac:dyDescent="0.3">
      <c r="A22" s="1">
        <v>39147</v>
      </c>
      <c r="B22" s="2">
        <v>9.8611111111111108E-2</v>
      </c>
      <c r="C22">
        <v>0.20799999999999999</v>
      </c>
      <c r="D22">
        <v>0</v>
      </c>
      <c r="E22">
        <v>243.88</v>
      </c>
      <c r="F22">
        <v>0.8</v>
      </c>
      <c r="G22">
        <v>0</v>
      </c>
      <c r="H22">
        <v>0</v>
      </c>
      <c r="I22">
        <v>0</v>
      </c>
      <c r="J22">
        <v>3</v>
      </c>
      <c r="K22">
        <v>2</v>
      </c>
      <c r="L22">
        <v>2</v>
      </c>
    </row>
    <row r="23" spans="1:12" x14ac:dyDescent="0.3">
      <c r="A23" s="1">
        <v>39182</v>
      </c>
      <c r="B23" s="2">
        <v>0.37013888888888885</v>
      </c>
      <c r="C23">
        <v>0.39</v>
      </c>
      <c r="D23">
        <v>0.246</v>
      </c>
      <c r="E23">
        <v>242.11</v>
      </c>
      <c r="F23">
        <v>1.8</v>
      </c>
      <c r="G23">
        <v>0</v>
      </c>
      <c r="H23">
        <v>1</v>
      </c>
      <c r="I23">
        <v>0</v>
      </c>
      <c r="J23">
        <v>4</v>
      </c>
      <c r="K23">
        <v>2</v>
      </c>
      <c r="L23">
        <v>8</v>
      </c>
    </row>
    <row r="24" spans="1:12" x14ac:dyDescent="0.3">
      <c r="A24" s="1">
        <v>39189</v>
      </c>
      <c r="B24" s="2">
        <v>0.44722222222222219</v>
      </c>
      <c r="C24" s="3">
        <v>1218</v>
      </c>
      <c r="D24">
        <v>0</v>
      </c>
      <c r="E24">
        <v>240.38</v>
      </c>
      <c r="F24">
        <v>5</v>
      </c>
      <c r="G24">
        <v>0</v>
      </c>
      <c r="H24">
        <v>0</v>
      </c>
      <c r="I24">
        <v>17</v>
      </c>
      <c r="J24">
        <v>4</v>
      </c>
      <c r="K24">
        <v>2</v>
      </c>
      <c r="L24">
        <v>10</v>
      </c>
    </row>
    <row r="25" spans="1:12" x14ac:dyDescent="0.3">
      <c r="A25" s="1">
        <v>39196</v>
      </c>
      <c r="B25" s="2">
        <v>0.23402777777777781</v>
      </c>
      <c r="C25">
        <v>0.16600000000000001</v>
      </c>
      <c r="D25">
        <v>0</v>
      </c>
      <c r="E25">
        <v>236.67</v>
      </c>
      <c r="F25">
        <v>0.8</v>
      </c>
      <c r="G25">
        <v>0</v>
      </c>
      <c r="H25">
        <v>0</v>
      </c>
      <c r="I25">
        <v>0</v>
      </c>
      <c r="J25">
        <v>4</v>
      </c>
      <c r="K25">
        <v>2</v>
      </c>
      <c r="L25">
        <v>5</v>
      </c>
    </row>
    <row r="26" spans="1:12" x14ac:dyDescent="0.3">
      <c r="A26" s="1">
        <v>39217</v>
      </c>
      <c r="B26" s="2">
        <v>0.12847222222222224</v>
      </c>
      <c r="C26">
        <v>0.374</v>
      </c>
      <c r="D26">
        <v>7.3999999999999996E-2</v>
      </c>
      <c r="E26">
        <v>236.55</v>
      </c>
      <c r="F26">
        <v>1.6</v>
      </c>
      <c r="G26">
        <v>0</v>
      </c>
      <c r="H26">
        <v>0</v>
      </c>
      <c r="I26">
        <v>0</v>
      </c>
      <c r="J26">
        <v>5</v>
      </c>
      <c r="K26">
        <v>2</v>
      </c>
      <c r="L26">
        <v>3</v>
      </c>
    </row>
    <row r="27" spans="1:12" x14ac:dyDescent="0.3">
      <c r="A27" s="1">
        <v>39224</v>
      </c>
      <c r="B27" s="2">
        <v>0.3527777777777778</v>
      </c>
      <c r="C27" s="3">
        <v>2614</v>
      </c>
      <c r="D27">
        <v>0</v>
      </c>
      <c r="E27">
        <v>230.88</v>
      </c>
      <c r="F27">
        <v>11.2</v>
      </c>
      <c r="G27">
        <v>36</v>
      </c>
      <c r="H27">
        <v>0</v>
      </c>
      <c r="I27">
        <v>0</v>
      </c>
      <c r="J27">
        <v>5</v>
      </c>
      <c r="K27">
        <v>2</v>
      </c>
      <c r="L27">
        <v>8</v>
      </c>
    </row>
    <row r="28" spans="1:12" x14ac:dyDescent="0.3">
      <c r="A28" s="1">
        <v>39238</v>
      </c>
      <c r="B28" s="2">
        <v>0.8652777777777777</v>
      </c>
      <c r="C28" s="3">
        <v>1238</v>
      </c>
      <c r="D28">
        <v>0.38200000000000001</v>
      </c>
      <c r="E28">
        <v>234.13</v>
      </c>
      <c r="F28">
        <v>6</v>
      </c>
      <c r="G28">
        <v>0</v>
      </c>
      <c r="H28">
        <v>0</v>
      </c>
      <c r="I28">
        <v>0</v>
      </c>
      <c r="J28">
        <v>6</v>
      </c>
      <c r="K28">
        <v>2</v>
      </c>
      <c r="L28">
        <v>20</v>
      </c>
    </row>
    <row r="29" spans="1:12" x14ac:dyDescent="0.3">
      <c r="A29" s="1">
        <v>39252</v>
      </c>
      <c r="B29" s="2">
        <v>0.46458333333333335</v>
      </c>
      <c r="C29">
        <v>0.20599999999999999</v>
      </c>
      <c r="D29">
        <v>0</v>
      </c>
      <c r="E29">
        <v>238.19</v>
      </c>
      <c r="F29">
        <v>0.8</v>
      </c>
      <c r="G29">
        <v>0</v>
      </c>
      <c r="H29">
        <v>0</v>
      </c>
      <c r="I29">
        <v>0</v>
      </c>
      <c r="J29">
        <v>6</v>
      </c>
      <c r="K29">
        <v>2</v>
      </c>
      <c r="L29">
        <v>11</v>
      </c>
    </row>
    <row r="30" spans="1:12" x14ac:dyDescent="0.3">
      <c r="A30" s="1">
        <v>39259</v>
      </c>
      <c r="B30" s="2">
        <v>0.75138888888888899</v>
      </c>
      <c r="C30">
        <v>0.13200000000000001</v>
      </c>
      <c r="D30">
        <v>0</v>
      </c>
      <c r="E30">
        <v>244.16</v>
      </c>
      <c r="F30">
        <v>0.6</v>
      </c>
      <c r="G30">
        <v>0</v>
      </c>
      <c r="H30">
        <v>0</v>
      </c>
      <c r="I30">
        <v>0</v>
      </c>
      <c r="J30">
        <v>6</v>
      </c>
      <c r="K30">
        <v>2</v>
      </c>
      <c r="L30">
        <v>18</v>
      </c>
    </row>
    <row r="31" spans="1:12" x14ac:dyDescent="0.3">
      <c r="A31" s="1">
        <v>39266</v>
      </c>
      <c r="B31" s="2">
        <v>0.53819444444444442</v>
      </c>
      <c r="C31">
        <v>0.248</v>
      </c>
      <c r="D31">
        <v>6.6000000000000003E-2</v>
      </c>
      <c r="E31">
        <v>242.25</v>
      </c>
      <c r="F31">
        <v>1.2</v>
      </c>
      <c r="G31">
        <v>0</v>
      </c>
      <c r="H31">
        <v>0</v>
      </c>
      <c r="I31">
        <v>0</v>
      </c>
      <c r="J31">
        <v>7</v>
      </c>
      <c r="K31">
        <v>2</v>
      </c>
      <c r="L31">
        <v>12</v>
      </c>
    </row>
    <row r="32" spans="1:12" x14ac:dyDescent="0.3">
      <c r="A32" s="1">
        <v>39280</v>
      </c>
      <c r="B32" s="2">
        <v>0.69027777777777777</v>
      </c>
      <c r="C32">
        <v>0.19800000000000001</v>
      </c>
      <c r="D32">
        <v>9.4E-2</v>
      </c>
      <c r="E32">
        <v>236.3</v>
      </c>
      <c r="F32">
        <v>1</v>
      </c>
      <c r="G32">
        <v>0</v>
      </c>
      <c r="H32">
        <v>1</v>
      </c>
      <c r="I32">
        <v>0</v>
      </c>
      <c r="J32">
        <v>7</v>
      </c>
      <c r="K32">
        <v>2</v>
      </c>
      <c r="L32">
        <v>16</v>
      </c>
    </row>
    <row r="33" spans="1:12" x14ac:dyDescent="0.3">
      <c r="A33" s="1">
        <v>39287</v>
      </c>
      <c r="B33" s="2">
        <v>0.52013888888888882</v>
      </c>
      <c r="C33">
        <v>0.19</v>
      </c>
      <c r="D33">
        <v>0.05</v>
      </c>
      <c r="E33">
        <v>234.84</v>
      </c>
      <c r="F33">
        <v>1</v>
      </c>
      <c r="G33">
        <v>0</v>
      </c>
      <c r="H33">
        <v>0</v>
      </c>
      <c r="I33">
        <v>0</v>
      </c>
      <c r="J33">
        <v>7</v>
      </c>
      <c r="K33">
        <v>2</v>
      </c>
      <c r="L33">
        <v>12</v>
      </c>
    </row>
    <row r="34" spans="1:12" x14ac:dyDescent="0.3">
      <c r="A34" s="1">
        <v>39392</v>
      </c>
      <c r="B34" s="2">
        <v>0.56319444444444444</v>
      </c>
      <c r="C34" s="3">
        <v>1598</v>
      </c>
      <c r="D34">
        <v>0.216</v>
      </c>
      <c r="E34">
        <v>240.69</v>
      </c>
      <c r="F34">
        <v>6.6</v>
      </c>
      <c r="G34">
        <v>0</v>
      </c>
      <c r="H34">
        <v>3</v>
      </c>
      <c r="I34">
        <v>18</v>
      </c>
      <c r="J34">
        <v>11</v>
      </c>
      <c r="K34">
        <v>2</v>
      </c>
      <c r="L34">
        <v>13</v>
      </c>
    </row>
    <row r="35" spans="1:12" x14ac:dyDescent="0.3">
      <c r="A35" s="1">
        <v>39406</v>
      </c>
      <c r="B35" s="2">
        <v>0.75277777777777777</v>
      </c>
      <c r="C35" s="3">
        <v>1414</v>
      </c>
      <c r="D35">
        <v>9.1999999999999998E-2</v>
      </c>
      <c r="E35">
        <v>239.02</v>
      </c>
      <c r="F35">
        <v>5.8</v>
      </c>
      <c r="G35">
        <v>0</v>
      </c>
      <c r="H35">
        <v>1</v>
      </c>
      <c r="I35">
        <v>0</v>
      </c>
      <c r="J35">
        <v>11</v>
      </c>
      <c r="K35">
        <v>2</v>
      </c>
      <c r="L35">
        <v>18</v>
      </c>
    </row>
    <row r="36" spans="1:12" x14ac:dyDescent="0.3">
      <c r="A36" s="1">
        <v>39441</v>
      </c>
      <c r="B36" s="2">
        <v>0.2298611111111111</v>
      </c>
      <c r="C36">
        <v>0.23200000000000001</v>
      </c>
      <c r="D36">
        <v>0</v>
      </c>
      <c r="E36">
        <v>247.26</v>
      </c>
      <c r="F36">
        <v>1</v>
      </c>
      <c r="G36">
        <v>0</v>
      </c>
      <c r="H36">
        <v>0</v>
      </c>
      <c r="I36">
        <v>0</v>
      </c>
      <c r="J36">
        <v>12</v>
      </c>
      <c r="K36">
        <v>2</v>
      </c>
      <c r="L36">
        <v>5</v>
      </c>
    </row>
    <row r="37" spans="1:12" x14ac:dyDescent="0.3">
      <c r="A37" s="1">
        <v>39092</v>
      </c>
      <c r="B37" s="2">
        <v>0.1986111111111111</v>
      </c>
      <c r="C37">
        <v>0.41199999999999998</v>
      </c>
      <c r="D37">
        <v>0.29399999999999998</v>
      </c>
      <c r="E37">
        <v>243.65</v>
      </c>
      <c r="F37">
        <v>2</v>
      </c>
      <c r="G37">
        <v>0</v>
      </c>
      <c r="H37">
        <v>2</v>
      </c>
      <c r="I37">
        <v>0</v>
      </c>
      <c r="J37">
        <v>1</v>
      </c>
      <c r="K37">
        <v>3</v>
      </c>
      <c r="L37">
        <v>4</v>
      </c>
    </row>
    <row r="38" spans="1:12" x14ac:dyDescent="0.3">
      <c r="A38" s="1">
        <v>39113</v>
      </c>
      <c r="B38" s="2">
        <v>0.75624999999999998</v>
      </c>
      <c r="C38">
        <v>2.34</v>
      </c>
      <c r="D38">
        <v>0.13</v>
      </c>
      <c r="E38">
        <v>235.38</v>
      </c>
      <c r="F38">
        <v>9.8000000000000007</v>
      </c>
      <c r="G38">
        <v>0</v>
      </c>
      <c r="H38">
        <v>2</v>
      </c>
      <c r="I38">
        <v>17</v>
      </c>
      <c r="J38">
        <v>1</v>
      </c>
      <c r="K38">
        <v>3</v>
      </c>
      <c r="L38">
        <v>18</v>
      </c>
    </row>
    <row r="39" spans="1:12" x14ac:dyDescent="0.3">
      <c r="A39" s="1">
        <v>39155</v>
      </c>
      <c r="B39" s="2">
        <v>0.52013888888888882</v>
      </c>
      <c r="C39" s="3">
        <v>1336</v>
      </c>
      <c r="D39">
        <v>0</v>
      </c>
      <c r="E39">
        <v>243.02</v>
      </c>
      <c r="F39">
        <v>5.4</v>
      </c>
      <c r="G39">
        <v>0</v>
      </c>
      <c r="H39">
        <v>0</v>
      </c>
      <c r="I39">
        <v>18</v>
      </c>
      <c r="J39">
        <v>3</v>
      </c>
      <c r="K39">
        <v>3</v>
      </c>
      <c r="L39">
        <v>12</v>
      </c>
    </row>
    <row r="40" spans="1:12" x14ac:dyDescent="0.3">
      <c r="A40" s="1">
        <v>39197</v>
      </c>
      <c r="B40" s="2">
        <v>0.3</v>
      </c>
      <c r="C40">
        <v>0.77200000000000002</v>
      </c>
      <c r="D40">
        <v>0.11799999999999999</v>
      </c>
      <c r="E40">
        <v>235.04</v>
      </c>
      <c r="F40">
        <v>3.2</v>
      </c>
      <c r="G40">
        <v>0</v>
      </c>
      <c r="H40">
        <v>1</v>
      </c>
      <c r="I40">
        <v>0</v>
      </c>
      <c r="J40">
        <v>4</v>
      </c>
      <c r="K40">
        <v>3</v>
      </c>
      <c r="L40">
        <v>7</v>
      </c>
    </row>
    <row r="41" spans="1:12" x14ac:dyDescent="0.3">
      <c r="A41" s="1">
        <v>39204</v>
      </c>
      <c r="B41" s="2">
        <v>0.80208333333333337</v>
      </c>
      <c r="C41">
        <v>0.35799999999999998</v>
      </c>
      <c r="D41">
        <v>0.23</v>
      </c>
      <c r="E41">
        <v>235.87</v>
      </c>
      <c r="F41">
        <v>1.8</v>
      </c>
      <c r="G41">
        <v>0</v>
      </c>
      <c r="H41">
        <v>1</v>
      </c>
      <c r="I41">
        <v>0</v>
      </c>
      <c r="J41">
        <v>5</v>
      </c>
      <c r="K41">
        <v>3</v>
      </c>
      <c r="L41">
        <v>19</v>
      </c>
    </row>
    <row r="42" spans="1:12" x14ac:dyDescent="0.3">
      <c r="A42" s="1">
        <v>39218</v>
      </c>
      <c r="B42" s="2">
        <v>0.96666666666666667</v>
      </c>
      <c r="C42">
        <v>0.32200000000000001</v>
      </c>
      <c r="D42">
        <v>0.114</v>
      </c>
      <c r="E42">
        <v>238.86</v>
      </c>
      <c r="F42">
        <v>1.4</v>
      </c>
      <c r="G42">
        <v>0</v>
      </c>
      <c r="H42">
        <v>0</v>
      </c>
      <c r="I42">
        <v>0</v>
      </c>
      <c r="J42">
        <v>5</v>
      </c>
      <c r="K42">
        <v>3</v>
      </c>
      <c r="L42">
        <v>23</v>
      </c>
    </row>
    <row r="43" spans="1:12" x14ac:dyDescent="0.3">
      <c r="A43" s="1">
        <v>39218</v>
      </c>
      <c r="B43" s="2">
        <v>0.14652777777777778</v>
      </c>
      <c r="C43">
        <v>0.20599999999999999</v>
      </c>
      <c r="D43">
        <v>0.05</v>
      </c>
      <c r="E43">
        <v>235.59</v>
      </c>
      <c r="F43">
        <v>0.8</v>
      </c>
      <c r="G43">
        <v>0</v>
      </c>
      <c r="H43">
        <v>0</v>
      </c>
      <c r="I43">
        <v>0</v>
      </c>
      <c r="J43">
        <v>5</v>
      </c>
      <c r="K43">
        <v>3</v>
      </c>
      <c r="L43">
        <v>3</v>
      </c>
    </row>
    <row r="44" spans="1:12" x14ac:dyDescent="0.3">
      <c r="A44" s="1">
        <v>39260</v>
      </c>
      <c r="B44" s="2">
        <v>0.77986111111111101</v>
      </c>
      <c r="C44">
        <v>0.53400000000000003</v>
      </c>
      <c r="D44">
        <v>0.17199999999999999</v>
      </c>
      <c r="E44">
        <v>239.88</v>
      </c>
      <c r="F44">
        <v>2.6</v>
      </c>
      <c r="G44">
        <v>0</v>
      </c>
      <c r="H44">
        <v>2</v>
      </c>
      <c r="I44">
        <v>0</v>
      </c>
      <c r="J44">
        <v>6</v>
      </c>
      <c r="K44">
        <v>3</v>
      </c>
      <c r="L44">
        <v>18</v>
      </c>
    </row>
    <row r="45" spans="1:12" x14ac:dyDescent="0.3">
      <c r="A45" s="1">
        <v>39260</v>
      </c>
      <c r="B45" s="2">
        <v>0.37013888888888885</v>
      </c>
      <c r="C45" s="3">
        <v>1274</v>
      </c>
      <c r="D45">
        <v>9.1999999999999998E-2</v>
      </c>
      <c r="E45">
        <v>238.37</v>
      </c>
      <c r="F45">
        <v>5.2</v>
      </c>
      <c r="G45">
        <v>0</v>
      </c>
      <c r="H45">
        <v>2</v>
      </c>
      <c r="I45">
        <v>17</v>
      </c>
      <c r="J45">
        <v>6</v>
      </c>
      <c r="K45">
        <v>3</v>
      </c>
      <c r="L45">
        <v>8</v>
      </c>
    </row>
    <row r="46" spans="1:12" x14ac:dyDescent="0.3">
      <c r="A46" s="1">
        <v>39260</v>
      </c>
      <c r="B46" s="2">
        <v>0.64166666666666672</v>
      </c>
      <c r="C46">
        <v>0.31</v>
      </c>
      <c r="D46">
        <v>0.11600000000000001</v>
      </c>
      <c r="E46">
        <v>241.41</v>
      </c>
      <c r="F46">
        <v>1.4</v>
      </c>
      <c r="G46">
        <v>0</v>
      </c>
      <c r="H46">
        <v>1</v>
      </c>
      <c r="I46">
        <v>0</v>
      </c>
      <c r="J46">
        <v>6</v>
      </c>
      <c r="K46">
        <v>3</v>
      </c>
      <c r="L46">
        <v>15</v>
      </c>
    </row>
    <row r="47" spans="1:12" x14ac:dyDescent="0.3">
      <c r="A47" s="1">
        <v>39260</v>
      </c>
      <c r="B47" s="2">
        <v>0.16458333333333333</v>
      </c>
      <c r="C47">
        <v>0.224</v>
      </c>
      <c r="D47">
        <v>8.7999999999999995E-2</v>
      </c>
      <c r="E47">
        <v>240.05</v>
      </c>
      <c r="F47">
        <v>1</v>
      </c>
      <c r="G47">
        <v>0</v>
      </c>
      <c r="H47">
        <v>0</v>
      </c>
      <c r="I47">
        <v>0</v>
      </c>
      <c r="J47">
        <v>6</v>
      </c>
      <c r="K47">
        <v>3</v>
      </c>
      <c r="L47">
        <v>3</v>
      </c>
    </row>
    <row r="48" spans="1:12" x14ac:dyDescent="0.3">
      <c r="A48" s="1">
        <v>39267</v>
      </c>
      <c r="B48" s="2">
        <v>0.54861111111111105</v>
      </c>
      <c r="C48">
        <v>0.246</v>
      </c>
      <c r="D48">
        <v>0.112</v>
      </c>
      <c r="E48">
        <v>240.8</v>
      </c>
      <c r="F48">
        <v>1</v>
      </c>
      <c r="G48">
        <v>0</v>
      </c>
      <c r="H48">
        <v>0</v>
      </c>
      <c r="I48">
        <v>0</v>
      </c>
      <c r="J48">
        <v>7</v>
      </c>
      <c r="K48">
        <v>3</v>
      </c>
      <c r="L48">
        <v>13</v>
      </c>
    </row>
    <row r="49" spans="1:20" x14ac:dyDescent="0.3">
      <c r="A49" s="1">
        <v>39267</v>
      </c>
      <c r="B49" s="2">
        <v>1.3888888888888888E-2</v>
      </c>
      <c r="C49">
        <v>0.52600000000000002</v>
      </c>
      <c r="D49">
        <v>0.16</v>
      </c>
      <c r="E49">
        <v>242.26</v>
      </c>
      <c r="F49">
        <v>2.2000000000000002</v>
      </c>
      <c r="G49">
        <v>1</v>
      </c>
      <c r="H49">
        <v>5</v>
      </c>
      <c r="I49">
        <v>0</v>
      </c>
      <c r="J49">
        <v>7</v>
      </c>
      <c r="K49">
        <v>3</v>
      </c>
      <c r="L49">
        <v>0</v>
      </c>
    </row>
    <row r="50" spans="1:20" x14ac:dyDescent="0.3">
      <c r="A50" s="1">
        <v>39274</v>
      </c>
      <c r="B50" s="2">
        <v>0.85555555555555562</v>
      </c>
      <c r="C50">
        <v>0.20799999999999999</v>
      </c>
      <c r="D50">
        <v>9.1999999999999998E-2</v>
      </c>
      <c r="E50">
        <v>242.67</v>
      </c>
      <c r="F50">
        <v>1</v>
      </c>
      <c r="G50">
        <v>0</v>
      </c>
      <c r="H50">
        <v>0</v>
      </c>
      <c r="I50">
        <v>0</v>
      </c>
      <c r="J50">
        <v>7</v>
      </c>
      <c r="K50">
        <v>3</v>
      </c>
      <c r="L50">
        <v>20</v>
      </c>
    </row>
    <row r="51" spans="1:20" x14ac:dyDescent="0.3">
      <c r="A51" s="1">
        <v>39288</v>
      </c>
      <c r="B51" s="2">
        <v>0.10416666666666667</v>
      </c>
      <c r="C51" s="3">
        <v>1324</v>
      </c>
      <c r="D51">
        <v>0.2</v>
      </c>
      <c r="E51">
        <v>235.52</v>
      </c>
      <c r="F51">
        <v>5.6</v>
      </c>
      <c r="G51">
        <v>0</v>
      </c>
      <c r="H51">
        <v>0</v>
      </c>
      <c r="I51">
        <v>17</v>
      </c>
      <c r="J51">
        <v>7</v>
      </c>
      <c r="K51">
        <v>3</v>
      </c>
      <c r="L51">
        <v>2</v>
      </c>
    </row>
    <row r="52" spans="1:20" x14ac:dyDescent="0.3">
      <c r="A52" s="1">
        <v>39295</v>
      </c>
      <c r="B52" s="2">
        <v>4.7916666666666663E-2</v>
      </c>
      <c r="C52">
        <v>0.17199999999999999</v>
      </c>
      <c r="D52">
        <v>9.6000000000000002E-2</v>
      </c>
      <c r="E52">
        <v>236.76</v>
      </c>
      <c r="F52">
        <v>0.8</v>
      </c>
      <c r="G52">
        <v>0</v>
      </c>
      <c r="H52">
        <v>0</v>
      </c>
      <c r="I52">
        <v>0</v>
      </c>
      <c r="J52">
        <v>8</v>
      </c>
      <c r="K52">
        <v>3</v>
      </c>
      <c r="L52">
        <v>1</v>
      </c>
    </row>
    <row r="53" spans="1:20" x14ac:dyDescent="0.3">
      <c r="A53" s="1">
        <v>39358</v>
      </c>
      <c r="B53" s="2">
        <v>0.55555555555555558</v>
      </c>
      <c r="C53">
        <v>0.3</v>
      </c>
      <c r="D53">
        <v>7.1999999999999995E-2</v>
      </c>
      <c r="E53">
        <v>237.84</v>
      </c>
      <c r="F53">
        <v>1.2</v>
      </c>
      <c r="G53">
        <v>0</v>
      </c>
      <c r="H53">
        <v>0</v>
      </c>
      <c r="I53">
        <v>0</v>
      </c>
      <c r="J53">
        <v>10</v>
      </c>
      <c r="K53">
        <v>3</v>
      </c>
      <c r="L53">
        <v>13</v>
      </c>
    </row>
    <row r="54" spans="1:20" x14ac:dyDescent="0.3">
      <c r="A54" s="1">
        <v>39386</v>
      </c>
      <c r="B54" s="2">
        <v>0.34791666666666665</v>
      </c>
      <c r="C54">
        <v>0.39</v>
      </c>
      <c r="D54">
        <v>0.22</v>
      </c>
      <c r="E54">
        <v>239.68</v>
      </c>
      <c r="F54">
        <v>1.8</v>
      </c>
      <c r="G54">
        <v>0</v>
      </c>
      <c r="H54">
        <v>2</v>
      </c>
      <c r="I54">
        <v>0</v>
      </c>
      <c r="J54">
        <v>10</v>
      </c>
      <c r="K54">
        <v>3</v>
      </c>
      <c r="L54">
        <v>8</v>
      </c>
    </row>
    <row r="55" spans="1:20" x14ac:dyDescent="0.3">
      <c r="A55" s="1">
        <v>39400</v>
      </c>
      <c r="B55" s="2">
        <v>0.78402777777777777</v>
      </c>
      <c r="C55" s="3">
        <v>1238</v>
      </c>
      <c r="D55">
        <v>0</v>
      </c>
      <c r="E55">
        <v>234.8</v>
      </c>
      <c r="F55">
        <v>5.2</v>
      </c>
      <c r="G55">
        <v>0</v>
      </c>
      <c r="H55">
        <v>0</v>
      </c>
      <c r="I55">
        <v>0</v>
      </c>
      <c r="J55">
        <v>11</v>
      </c>
      <c r="K55">
        <v>3</v>
      </c>
      <c r="L55">
        <v>18</v>
      </c>
    </row>
    <row r="56" spans="1:20" x14ac:dyDescent="0.3">
      <c r="A56" s="1">
        <v>39414</v>
      </c>
      <c r="B56" s="2">
        <v>0.34583333333333338</v>
      </c>
      <c r="C56" s="3">
        <v>1582</v>
      </c>
      <c r="D56">
        <v>7.3999999999999996E-2</v>
      </c>
      <c r="E56">
        <v>241.94</v>
      </c>
      <c r="F56">
        <v>6.4</v>
      </c>
      <c r="G56">
        <v>0</v>
      </c>
      <c r="H56">
        <v>0</v>
      </c>
      <c r="I56">
        <v>18</v>
      </c>
      <c r="J56">
        <v>11</v>
      </c>
      <c r="K56">
        <v>3</v>
      </c>
      <c r="L56">
        <v>8</v>
      </c>
    </row>
    <row r="57" spans="1:20" x14ac:dyDescent="0.3">
      <c r="A57" s="1">
        <v>39414</v>
      </c>
      <c r="B57" s="2">
        <v>0.25277777777777777</v>
      </c>
      <c r="C57">
        <v>0.38800000000000001</v>
      </c>
      <c r="D57">
        <v>0.11799999999999999</v>
      </c>
      <c r="E57">
        <v>246.13</v>
      </c>
      <c r="F57">
        <v>1.6</v>
      </c>
      <c r="G57">
        <v>0</v>
      </c>
      <c r="H57">
        <v>0</v>
      </c>
      <c r="I57">
        <v>0</v>
      </c>
      <c r="J57">
        <v>11</v>
      </c>
      <c r="K57">
        <v>3</v>
      </c>
      <c r="L57">
        <v>6</v>
      </c>
      <c r="Q57">
        <v>4</v>
      </c>
      <c r="R57">
        <v>5</v>
      </c>
    </row>
    <row r="58" spans="1:20" x14ac:dyDescent="0.3">
      <c r="A58" s="1">
        <v>39421</v>
      </c>
      <c r="B58" s="2">
        <v>0.44791666666666669</v>
      </c>
      <c r="C58" s="3">
        <v>1402</v>
      </c>
      <c r="D58">
        <v>0.12</v>
      </c>
      <c r="E58">
        <v>241.83</v>
      </c>
      <c r="F58">
        <v>5.8</v>
      </c>
      <c r="G58">
        <v>0</v>
      </c>
      <c r="H58">
        <v>0</v>
      </c>
      <c r="I58">
        <v>18</v>
      </c>
      <c r="J58">
        <v>12</v>
      </c>
      <c r="K58">
        <v>3</v>
      </c>
      <c r="L58">
        <v>10</v>
      </c>
    </row>
    <row r="59" spans="1:20" x14ac:dyDescent="0.3">
      <c r="A59" s="1">
        <v>39435</v>
      </c>
      <c r="B59" s="2">
        <v>0.90694444444444444</v>
      </c>
      <c r="C59" s="3">
        <v>4506</v>
      </c>
      <c r="D59">
        <v>0.104</v>
      </c>
      <c r="E59">
        <v>238.56</v>
      </c>
      <c r="F59">
        <v>18.8</v>
      </c>
      <c r="G59">
        <v>0</v>
      </c>
      <c r="H59">
        <v>36</v>
      </c>
      <c r="I59">
        <v>18</v>
      </c>
      <c r="J59">
        <v>12</v>
      </c>
      <c r="K59">
        <v>3</v>
      </c>
      <c r="L59">
        <v>21</v>
      </c>
      <c r="S59" t="s">
        <v>21</v>
      </c>
    </row>
    <row r="60" spans="1:20" x14ac:dyDescent="0.3">
      <c r="A60" s="1">
        <v>39435</v>
      </c>
      <c r="B60" s="2">
        <v>0.9902777777777777</v>
      </c>
      <c r="C60">
        <v>0.74199999999999999</v>
      </c>
      <c r="D60">
        <v>5.3999999999999999E-2</v>
      </c>
      <c r="E60">
        <v>243.4</v>
      </c>
      <c r="F60">
        <v>3.2</v>
      </c>
      <c r="G60">
        <v>0</v>
      </c>
      <c r="H60">
        <v>0</v>
      </c>
      <c r="I60">
        <v>0</v>
      </c>
      <c r="J60">
        <v>12</v>
      </c>
      <c r="K60">
        <v>3</v>
      </c>
      <c r="L60">
        <v>23</v>
      </c>
      <c r="P60" t="s">
        <v>20</v>
      </c>
      <c r="Q60">
        <v>76</v>
      </c>
      <c r="R60">
        <v>88</v>
      </c>
    </row>
    <row r="61" spans="1:20" x14ac:dyDescent="0.3">
      <c r="A61" s="1">
        <v>39086</v>
      </c>
      <c r="B61" s="2">
        <v>0.86875000000000002</v>
      </c>
      <c r="C61" s="3">
        <v>1292</v>
      </c>
      <c r="D61">
        <v>0</v>
      </c>
      <c r="E61">
        <v>238.26</v>
      </c>
      <c r="F61">
        <v>5.4</v>
      </c>
      <c r="G61" s="11">
        <v>0</v>
      </c>
      <c r="H61" s="11">
        <v>0</v>
      </c>
      <c r="I61" s="11">
        <v>0</v>
      </c>
      <c r="J61" s="11">
        <v>1</v>
      </c>
      <c r="K61" s="11">
        <v>4</v>
      </c>
      <c r="L61">
        <v>20</v>
      </c>
      <c r="Q61">
        <f>SUM(I61:I80)</f>
        <v>76</v>
      </c>
      <c r="R61">
        <f>SUM(I81:I93)</f>
        <v>88</v>
      </c>
      <c r="S61">
        <f>AVERAGE(I61:I80)</f>
        <v>3.8</v>
      </c>
      <c r="T61">
        <f>AVERAGE(I81:I93)</f>
        <v>6.7692307692307692</v>
      </c>
    </row>
    <row r="62" spans="1:20" x14ac:dyDescent="0.3">
      <c r="A62" s="1">
        <v>39142</v>
      </c>
      <c r="B62" s="2">
        <v>0.25277777777777777</v>
      </c>
      <c r="C62">
        <v>0.48199999999999998</v>
      </c>
      <c r="D62">
        <v>0</v>
      </c>
      <c r="E62">
        <v>241.33</v>
      </c>
      <c r="F62">
        <v>2.8</v>
      </c>
      <c r="G62" s="11">
        <v>0</v>
      </c>
      <c r="H62" s="11">
        <v>0</v>
      </c>
      <c r="I62" s="11">
        <v>6</v>
      </c>
      <c r="J62" s="11">
        <v>3</v>
      </c>
      <c r="K62" s="11">
        <v>4</v>
      </c>
      <c r="L62">
        <v>6</v>
      </c>
    </row>
    <row r="63" spans="1:20" x14ac:dyDescent="0.3">
      <c r="A63" s="1">
        <v>39142</v>
      </c>
      <c r="B63" s="2">
        <v>0.42777777777777781</v>
      </c>
      <c r="C63">
        <v>0.216</v>
      </c>
      <c r="D63">
        <v>0</v>
      </c>
      <c r="E63">
        <v>240.94</v>
      </c>
      <c r="F63">
        <v>0.8</v>
      </c>
      <c r="G63" s="11">
        <v>0</v>
      </c>
      <c r="H63" s="11">
        <v>0</v>
      </c>
      <c r="I63" s="11">
        <v>0</v>
      </c>
      <c r="J63" s="11">
        <v>3</v>
      </c>
      <c r="K63" s="11">
        <v>4</v>
      </c>
      <c r="L63">
        <v>10</v>
      </c>
      <c r="P63" t="s">
        <v>22</v>
      </c>
    </row>
    <row r="64" spans="1:20" x14ac:dyDescent="0.3">
      <c r="A64" s="1">
        <v>39149</v>
      </c>
      <c r="B64" s="2">
        <v>0.9159722222222223</v>
      </c>
      <c r="C64" s="3">
        <v>2366</v>
      </c>
      <c r="D64">
        <v>0.06</v>
      </c>
      <c r="E64">
        <v>237.53</v>
      </c>
      <c r="F64">
        <v>10</v>
      </c>
      <c r="G64" s="11">
        <v>0</v>
      </c>
      <c r="H64" s="11">
        <v>0</v>
      </c>
      <c r="I64" s="11">
        <v>18</v>
      </c>
      <c r="J64" s="11">
        <v>3</v>
      </c>
      <c r="K64" s="11">
        <v>4</v>
      </c>
      <c r="L64">
        <v>21</v>
      </c>
      <c r="Q64">
        <f>SUM(H61:H80)</f>
        <v>5</v>
      </c>
      <c r="R64">
        <f>SUM(H81:H93)</f>
        <v>6</v>
      </c>
      <c r="S64">
        <f>AVERAGE(H61:H80)</f>
        <v>0.25</v>
      </c>
      <c r="T64">
        <f>AVERAGE(H81:H93)</f>
        <v>0.46153846153846156</v>
      </c>
    </row>
    <row r="65" spans="1:12" x14ac:dyDescent="0.3">
      <c r="A65" s="1">
        <v>39149</v>
      </c>
      <c r="B65" s="2">
        <v>5.5555555555555552E-2</v>
      </c>
      <c r="C65">
        <v>0.40400000000000003</v>
      </c>
      <c r="D65">
        <v>0.19600000000000001</v>
      </c>
      <c r="E65">
        <v>240.27</v>
      </c>
      <c r="F65">
        <v>1.8</v>
      </c>
      <c r="G65" s="11">
        <v>0</v>
      </c>
      <c r="H65" s="11">
        <v>1</v>
      </c>
      <c r="I65" s="11">
        <v>0</v>
      </c>
      <c r="J65" s="11">
        <v>3</v>
      </c>
      <c r="K65" s="11">
        <v>4</v>
      </c>
      <c r="L65">
        <v>1</v>
      </c>
    </row>
    <row r="66" spans="1:12" x14ac:dyDescent="0.3">
      <c r="A66" s="1">
        <v>39163</v>
      </c>
      <c r="B66" s="2">
        <v>0.5756944444444444</v>
      </c>
      <c r="C66">
        <v>0.33400000000000002</v>
      </c>
      <c r="D66">
        <v>9.4E-2</v>
      </c>
      <c r="E66">
        <v>243.5</v>
      </c>
      <c r="F66">
        <v>1.4</v>
      </c>
      <c r="G66" s="11">
        <v>0</v>
      </c>
      <c r="H66" s="11">
        <v>0</v>
      </c>
      <c r="I66" s="11">
        <v>0</v>
      </c>
      <c r="J66" s="11">
        <v>3</v>
      </c>
      <c r="K66" s="11">
        <v>4</v>
      </c>
      <c r="L66">
        <v>13</v>
      </c>
    </row>
    <row r="67" spans="1:12" x14ac:dyDescent="0.3">
      <c r="A67" s="1">
        <v>39163</v>
      </c>
      <c r="B67" s="2">
        <v>0.54861111111111105</v>
      </c>
      <c r="C67">
        <v>0.32600000000000001</v>
      </c>
      <c r="D67">
        <v>9.4E-2</v>
      </c>
      <c r="E67">
        <v>243.42</v>
      </c>
      <c r="F67">
        <v>1.4</v>
      </c>
      <c r="G67" s="11">
        <v>0</v>
      </c>
      <c r="H67" s="11">
        <v>0</v>
      </c>
      <c r="I67" s="11">
        <v>0</v>
      </c>
      <c r="J67" s="11">
        <v>3</v>
      </c>
      <c r="K67" s="11">
        <v>4</v>
      </c>
      <c r="L67">
        <v>13</v>
      </c>
    </row>
    <row r="68" spans="1:12" x14ac:dyDescent="0.3">
      <c r="A68" s="1">
        <v>39170</v>
      </c>
      <c r="B68" s="2">
        <v>0.62986111111111109</v>
      </c>
      <c r="C68">
        <v>0.29599999999999999</v>
      </c>
      <c r="D68">
        <v>9.4E-2</v>
      </c>
      <c r="E68">
        <v>237.86</v>
      </c>
      <c r="F68">
        <v>1.2</v>
      </c>
      <c r="G68" s="11">
        <v>0</v>
      </c>
      <c r="H68" s="11">
        <v>0</v>
      </c>
      <c r="I68" s="11">
        <v>0</v>
      </c>
      <c r="J68" s="11">
        <v>3</v>
      </c>
      <c r="K68" s="11">
        <v>4</v>
      </c>
      <c r="L68">
        <v>15</v>
      </c>
    </row>
    <row r="69" spans="1:12" x14ac:dyDescent="0.3">
      <c r="A69" s="1">
        <v>39191</v>
      </c>
      <c r="B69" s="2">
        <v>0.1277777777777778</v>
      </c>
      <c r="C69">
        <v>0.3</v>
      </c>
      <c r="D69">
        <v>0</v>
      </c>
      <c r="E69">
        <v>240.02</v>
      </c>
      <c r="F69">
        <v>1.2</v>
      </c>
      <c r="G69" s="11">
        <v>0</v>
      </c>
      <c r="H69" s="11">
        <v>0</v>
      </c>
      <c r="I69" s="11">
        <v>0</v>
      </c>
      <c r="J69" s="11">
        <v>4</v>
      </c>
      <c r="K69" s="11">
        <v>4</v>
      </c>
      <c r="L69">
        <v>3</v>
      </c>
    </row>
    <row r="70" spans="1:12" x14ac:dyDescent="0.3">
      <c r="A70" s="1">
        <v>39226</v>
      </c>
      <c r="B70" s="2">
        <v>0.99791666666666667</v>
      </c>
      <c r="C70">
        <v>0.33400000000000002</v>
      </c>
      <c r="D70">
        <v>8.2000000000000003E-2</v>
      </c>
      <c r="E70">
        <v>239.96</v>
      </c>
      <c r="F70">
        <v>1.6</v>
      </c>
      <c r="G70" s="11">
        <v>0</v>
      </c>
      <c r="H70" s="11">
        <v>1</v>
      </c>
      <c r="I70" s="11">
        <v>0</v>
      </c>
      <c r="J70" s="11">
        <v>5</v>
      </c>
      <c r="K70" s="11">
        <v>4</v>
      </c>
      <c r="L70">
        <v>23</v>
      </c>
    </row>
    <row r="71" spans="1:12" x14ac:dyDescent="0.3">
      <c r="A71" s="1">
        <v>39275</v>
      </c>
      <c r="B71" s="2">
        <v>6.5972222222222224E-2</v>
      </c>
      <c r="C71">
        <v>0.29799999999999999</v>
      </c>
      <c r="D71">
        <v>0.214</v>
      </c>
      <c r="E71">
        <v>239.7</v>
      </c>
      <c r="F71">
        <v>1.4</v>
      </c>
      <c r="G71" s="11">
        <v>0</v>
      </c>
      <c r="H71" s="11">
        <v>0</v>
      </c>
      <c r="I71" s="11">
        <v>0</v>
      </c>
      <c r="J71" s="11">
        <v>7</v>
      </c>
      <c r="K71" s="11">
        <v>4</v>
      </c>
      <c r="L71">
        <v>1</v>
      </c>
    </row>
    <row r="72" spans="1:12" x14ac:dyDescent="0.3">
      <c r="A72" s="1">
        <v>39289</v>
      </c>
      <c r="B72" s="2">
        <v>0.40486111111111112</v>
      </c>
      <c r="C72">
        <v>3.28</v>
      </c>
      <c r="D72">
        <v>0</v>
      </c>
      <c r="E72">
        <v>231.99</v>
      </c>
      <c r="F72">
        <v>14</v>
      </c>
      <c r="G72" s="11">
        <v>36</v>
      </c>
      <c r="H72" s="11">
        <v>0</v>
      </c>
      <c r="I72" s="11">
        <v>16</v>
      </c>
      <c r="J72" s="11">
        <v>7</v>
      </c>
      <c r="K72" s="11">
        <v>4</v>
      </c>
      <c r="L72">
        <v>9</v>
      </c>
    </row>
    <row r="73" spans="1:12" x14ac:dyDescent="0.3">
      <c r="A73" s="1">
        <v>39303</v>
      </c>
      <c r="B73" s="2">
        <v>0.8666666666666667</v>
      </c>
      <c r="C73">
        <v>0.28000000000000003</v>
      </c>
      <c r="D73">
        <v>0.222</v>
      </c>
      <c r="E73">
        <v>236.43</v>
      </c>
      <c r="F73">
        <v>1.4</v>
      </c>
      <c r="G73" s="11">
        <v>0</v>
      </c>
      <c r="H73" s="11">
        <v>0</v>
      </c>
      <c r="I73" s="11">
        <v>0</v>
      </c>
      <c r="J73" s="11">
        <v>8</v>
      </c>
      <c r="K73" s="11">
        <v>4</v>
      </c>
      <c r="L73">
        <v>20</v>
      </c>
    </row>
    <row r="74" spans="1:12" x14ac:dyDescent="0.3">
      <c r="A74" s="1">
        <v>39324</v>
      </c>
      <c r="B74" s="2">
        <v>0.54166666666666663</v>
      </c>
      <c r="C74" s="3">
        <v>1318</v>
      </c>
      <c r="D74">
        <v>0</v>
      </c>
      <c r="E74">
        <v>240.29</v>
      </c>
      <c r="F74">
        <v>5.4</v>
      </c>
      <c r="G74" s="11">
        <v>0</v>
      </c>
      <c r="H74" s="11">
        <v>0</v>
      </c>
      <c r="I74" s="11">
        <v>17</v>
      </c>
      <c r="J74" s="11">
        <v>8</v>
      </c>
      <c r="K74" s="11">
        <v>4</v>
      </c>
      <c r="L74">
        <v>13</v>
      </c>
    </row>
    <row r="75" spans="1:12" x14ac:dyDescent="0.3">
      <c r="A75" s="1">
        <v>39345</v>
      </c>
      <c r="B75" s="2">
        <v>3.6805555555555557E-2</v>
      </c>
      <c r="C75">
        <v>0.29799999999999999</v>
      </c>
      <c r="D75">
        <v>0.23400000000000001</v>
      </c>
      <c r="E75">
        <v>242.32</v>
      </c>
      <c r="F75">
        <v>1.6</v>
      </c>
      <c r="G75" s="11">
        <v>0</v>
      </c>
      <c r="H75" s="11">
        <v>1</v>
      </c>
      <c r="I75" s="11">
        <v>0</v>
      </c>
      <c r="J75" s="11">
        <v>9</v>
      </c>
      <c r="K75" s="11">
        <v>4</v>
      </c>
      <c r="L75">
        <v>0</v>
      </c>
    </row>
    <row r="76" spans="1:12" x14ac:dyDescent="0.3">
      <c r="A76" s="1">
        <v>39345</v>
      </c>
      <c r="B76" s="2">
        <v>0.67569444444444438</v>
      </c>
      <c r="C76">
        <v>0.20599999999999999</v>
      </c>
      <c r="D76">
        <v>0.108</v>
      </c>
      <c r="E76">
        <v>241.75</v>
      </c>
      <c r="F76">
        <v>1</v>
      </c>
      <c r="G76" s="11">
        <v>0</v>
      </c>
      <c r="H76" s="11">
        <v>0</v>
      </c>
      <c r="I76" s="11">
        <v>0</v>
      </c>
      <c r="J76" s="11">
        <v>9</v>
      </c>
      <c r="K76" s="11">
        <v>4</v>
      </c>
      <c r="L76">
        <v>16</v>
      </c>
    </row>
    <row r="77" spans="1:12" x14ac:dyDescent="0.3">
      <c r="A77" s="1">
        <v>39366</v>
      </c>
      <c r="B77" s="2">
        <v>0.10902777777777778</v>
      </c>
      <c r="C77">
        <v>0.308</v>
      </c>
      <c r="D77">
        <v>7.8E-2</v>
      </c>
      <c r="E77">
        <v>240.67</v>
      </c>
      <c r="F77">
        <v>1.2</v>
      </c>
      <c r="G77" s="11">
        <v>0</v>
      </c>
      <c r="H77" s="11">
        <v>1</v>
      </c>
      <c r="I77" s="11">
        <v>0</v>
      </c>
      <c r="J77" s="11">
        <v>10</v>
      </c>
      <c r="K77" s="11">
        <v>4</v>
      </c>
      <c r="L77">
        <v>2</v>
      </c>
    </row>
    <row r="78" spans="1:12" x14ac:dyDescent="0.3">
      <c r="A78" s="1">
        <v>39394</v>
      </c>
      <c r="B78" s="2">
        <v>7.2916666666666671E-2</v>
      </c>
      <c r="C78">
        <v>0.41</v>
      </c>
      <c r="D78">
        <v>0.24</v>
      </c>
      <c r="E78">
        <v>242.4</v>
      </c>
      <c r="F78">
        <v>2</v>
      </c>
      <c r="G78" s="11">
        <v>0</v>
      </c>
      <c r="H78" s="11">
        <v>1</v>
      </c>
      <c r="I78" s="11">
        <v>0</v>
      </c>
      <c r="J78" s="11">
        <v>11</v>
      </c>
      <c r="K78" s="11">
        <v>4</v>
      </c>
      <c r="L78">
        <v>1</v>
      </c>
    </row>
    <row r="79" spans="1:12" x14ac:dyDescent="0.3">
      <c r="A79" s="1">
        <v>39436</v>
      </c>
      <c r="B79" s="2">
        <v>0.2673611111111111</v>
      </c>
      <c r="C79" s="3">
        <v>1342</v>
      </c>
      <c r="D79">
        <v>4.5999999999999999E-2</v>
      </c>
      <c r="E79">
        <v>246.58</v>
      </c>
      <c r="F79">
        <v>5.4</v>
      </c>
      <c r="G79" s="11">
        <v>0</v>
      </c>
      <c r="H79" s="11">
        <v>0</v>
      </c>
      <c r="I79" s="11">
        <v>19</v>
      </c>
      <c r="J79" s="11">
        <v>12</v>
      </c>
      <c r="K79" s="11">
        <v>4</v>
      </c>
      <c r="L79">
        <v>6</v>
      </c>
    </row>
    <row r="80" spans="1:12" x14ac:dyDescent="0.3">
      <c r="A80" s="1">
        <v>39443</v>
      </c>
      <c r="B80" s="2">
        <v>0.10625</v>
      </c>
      <c r="C80">
        <v>0.37</v>
      </c>
      <c r="D80">
        <v>0.16200000000000001</v>
      </c>
      <c r="E80">
        <v>247.72</v>
      </c>
      <c r="F80">
        <v>1.6</v>
      </c>
      <c r="G80" s="11">
        <v>0</v>
      </c>
      <c r="H80" s="11">
        <v>0</v>
      </c>
      <c r="I80" s="11">
        <v>0</v>
      </c>
      <c r="J80" s="11">
        <v>12</v>
      </c>
      <c r="K80" s="11">
        <v>4</v>
      </c>
      <c r="L80">
        <v>2</v>
      </c>
    </row>
    <row r="81" spans="1:12" x14ac:dyDescent="0.3">
      <c r="A81" s="1">
        <v>39087</v>
      </c>
      <c r="B81" s="2">
        <v>0.49791666666666662</v>
      </c>
      <c r="C81">
        <v>0.378</v>
      </c>
      <c r="D81">
        <v>0.16400000000000001</v>
      </c>
      <c r="E81">
        <v>240.69</v>
      </c>
      <c r="F81">
        <v>1.8</v>
      </c>
      <c r="G81" s="10">
        <v>0</v>
      </c>
      <c r="H81" s="10">
        <v>0</v>
      </c>
      <c r="I81" s="10">
        <v>0</v>
      </c>
      <c r="J81" s="10">
        <v>1</v>
      </c>
      <c r="K81" s="10">
        <v>5</v>
      </c>
      <c r="L81">
        <v>11</v>
      </c>
    </row>
    <row r="82" spans="1:12" x14ac:dyDescent="0.3">
      <c r="A82" s="1">
        <v>39087</v>
      </c>
      <c r="B82" s="2">
        <v>0.83194444444444438</v>
      </c>
      <c r="C82" s="3">
        <v>1064</v>
      </c>
      <c r="D82">
        <v>0.15</v>
      </c>
      <c r="E82">
        <v>239.27</v>
      </c>
      <c r="F82">
        <v>4.4000000000000004</v>
      </c>
      <c r="G82" s="10">
        <v>2</v>
      </c>
      <c r="H82" s="10">
        <v>1</v>
      </c>
      <c r="I82" s="10">
        <v>0</v>
      </c>
      <c r="J82" s="10">
        <v>1</v>
      </c>
      <c r="K82" s="10">
        <v>5</v>
      </c>
      <c r="L82">
        <v>19</v>
      </c>
    </row>
    <row r="83" spans="1:12" x14ac:dyDescent="0.3">
      <c r="A83" s="1">
        <v>39101</v>
      </c>
      <c r="B83" s="2">
        <v>0.95972222222222225</v>
      </c>
      <c r="C83" s="3">
        <v>1914</v>
      </c>
      <c r="D83">
        <v>0.10199999999999999</v>
      </c>
      <c r="E83">
        <v>240.02</v>
      </c>
      <c r="F83">
        <v>8</v>
      </c>
      <c r="G83" s="10">
        <v>1</v>
      </c>
      <c r="H83" s="10">
        <v>0</v>
      </c>
      <c r="I83" s="10">
        <v>18</v>
      </c>
      <c r="J83" s="10">
        <v>1</v>
      </c>
      <c r="K83" s="10">
        <v>5</v>
      </c>
      <c r="L83">
        <v>23</v>
      </c>
    </row>
    <row r="84" spans="1:12" x14ac:dyDescent="0.3">
      <c r="A84" s="1">
        <v>39171</v>
      </c>
      <c r="B84" s="2">
        <v>0.66041666666666665</v>
      </c>
      <c r="C84">
        <v>0.30399999999999999</v>
      </c>
      <c r="D84">
        <v>0.12</v>
      </c>
      <c r="E84">
        <v>244.99</v>
      </c>
      <c r="F84">
        <v>1.4</v>
      </c>
      <c r="G84" s="10">
        <v>0</v>
      </c>
      <c r="H84" s="10">
        <v>0</v>
      </c>
      <c r="I84" s="10">
        <v>0</v>
      </c>
      <c r="J84" s="10">
        <v>3</v>
      </c>
      <c r="K84" s="10">
        <v>5</v>
      </c>
      <c r="L84">
        <v>15</v>
      </c>
    </row>
    <row r="85" spans="1:12" x14ac:dyDescent="0.3">
      <c r="A85" s="1">
        <v>39213</v>
      </c>
      <c r="B85" s="2">
        <v>0.77013888888888893</v>
      </c>
      <c r="C85">
        <v>0.19600000000000001</v>
      </c>
      <c r="D85">
        <v>0</v>
      </c>
      <c r="E85">
        <v>235.62</v>
      </c>
      <c r="F85">
        <v>1</v>
      </c>
      <c r="G85" s="10">
        <v>0</v>
      </c>
      <c r="H85" s="10">
        <v>0</v>
      </c>
      <c r="I85" s="10">
        <v>0</v>
      </c>
      <c r="J85" s="10">
        <v>5</v>
      </c>
      <c r="K85" s="10">
        <v>5</v>
      </c>
      <c r="L85">
        <v>18</v>
      </c>
    </row>
    <row r="86" spans="1:12" x14ac:dyDescent="0.3">
      <c r="A86" s="1">
        <v>39269</v>
      </c>
      <c r="B86" s="2">
        <v>0.71319444444444446</v>
      </c>
      <c r="C86">
        <v>0.27200000000000002</v>
      </c>
      <c r="D86">
        <v>0.20799999999999999</v>
      </c>
      <c r="E86">
        <v>240.31</v>
      </c>
      <c r="F86">
        <v>1.4</v>
      </c>
      <c r="G86" s="10">
        <v>0</v>
      </c>
      <c r="H86" s="10">
        <v>1</v>
      </c>
      <c r="I86" s="10">
        <v>0</v>
      </c>
      <c r="J86" s="10">
        <v>7</v>
      </c>
      <c r="K86" s="10">
        <v>5</v>
      </c>
      <c r="L86">
        <v>17</v>
      </c>
    </row>
    <row r="87" spans="1:12" x14ac:dyDescent="0.3">
      <c r="A87" s="1">
        <v>39269</v>
      </c>
      <c r="B87" s="2">
        <v>0.66527777777777775</v>
      </c>
      <c r="C87">
        <v>0.3</v>
      </c>
      <c r="D87">
        <v>0.24399999999999999</v>
      </c>
      <c r="E87">
        <v>241.76</v>
      </c>
      <c r="F87">
        <v>1.6</v>
      </c>
      <c r="G87" s="10">
        <v>0</v>
      </c>
      <c r="H87" s="10">
        <v>1</v>
      </c>
      <c r="I87" s="10">
        <v>0</v>
      </c>
      <c r="J87" s="10">
        <v>7</v>
      </c>
      <c r="K87" s="10">
        <v>5</v>
      </c>
      <c r="L87">
        <v>15</v>
      </c>
    </row>
    <row r="88" spans="1:12" x14ac:dyDescent="0.3">
      <c r="A88" s="1">
        <v>39318</v>
      </c>
      <c r="B88" s="2">
        <v>0.69236111111111109</v>
      </c>
      <c r="C88">
        <v>0.4</v>
      </c>
      <c r="D88">
        <v>0.23</v>
      </c>
      <c r="E88">
        <v>240.76</v>
      </c>
      <c r="F88">
        <v>2</v>
      </c>
      <c r="G88" s="10">
        <v>0</v>
      </c>
      <c r="H88" s="10">
        <v>1</v>
      </c>
      <c r="I88" s="10">
        <v>0</v>
      </c>
      <c r="J88" s="10">
        <v>8</v>
      </c>
      <c r="K88" s="10">
        <v>5</v>
      </c>
      <c r="L88">
        <v>16</v>
      </c>
    </row>
    <row r="89" spans="1:12" x14ac:dyDescent="0.3">
      <c r="A89" s="1">
        <v>39325</v>
      </c>
      <c r="B89" s="2">
        <v>0.88888888888888884</v>
      </c>
      <c r="C89" s="3">
        <v>2232</v>
      </c>
      <c r="D89">
        <v>0.192</v>
      </c>
      <c r="E89">
        <v>234.62</v>
      </c>
      <c r="F89">
        <v>9.4</v>
      </c>
      <c r="G89" s="10">
        <v>1</v>
      </c>
      <c r="H89" s="10">
        <v>0</v>
      </c>
      <c r="I89" s="10">
        <v>17</v>
      </c>
      <c r="J89" s="10">
        <v>8</v>
      </c>
      <c r="K89" s="10">
        <v>5</v>
      </c>
      <c r="L89">
        <v>21</v>
      </c>
    </row>
    <row r="90" spans="1:12" x14ac:dyDescent="0.3">
      <c r="A90" s="1">
        <v>39367</v>
      </c>
      <c r="B90" s="2">
        <v>0.88750000000000007</v>
      </c>
      <c r="C90">
        <v>3.31</v>
      </c>
      <c r="D90">
        <v>8.4000000000000005E-2</v>
      </c>
      <c r="E90">
        <v>237.86</v>
      </c>
      <c r="F90">
        <v>13.8</v>
      </c>
      <c r="G90" s="10">
        <v>0</v>
      </c>
      <c r="H90" s="10">
        <v>0</v>
      </c>
      <c r="I90" s="10">
        <v>18</v>
      </c>
      <c r="J90" s="10">
        <v>10</v>
      </c>
      <c r="K90" s="10">
        <v>5</v>
      </c>
      <c r="L90">
        <v>21</v>
      </c>
    </row>
    <row r="91" spans="1:12" x14ac:dyDescent="0.3">
      <c r="A91" s="1">
        <v>39381</v>
      </c>
      <c r="B91" s="2">
        <v>0.5493055555555556</v>
      </c>
      <c r="C91">
        <v>0.69199999999999995</v>
      </c>
      <c r="D91">
        <v>0.308</v>
      </c>
      <c r="E91">
        <v>239.99</v>
      </c>
      <c r="F91">
        <v>3.4</v>
      </c>
      <c r="G91" s="10">
        <v>0</v>
      </c>
      <c r="H91" s="10">
        <v>1</v>
      </c>
      <c r="I91" s="10">
        <v>0</v>
      </c>
      <c r="J91" s="10">
        <v>10</v>
      </c>
      <c r="K91" s="10">
        <v>5</v>
      </c>
      <c r="L91">
        <v>13</v>
      </c>
    </row>
    <row r="92" spans="1:12" x14ac:dyDescent="0.3">
      <c r="A92" s="1">
        <v>39430</v>
      </c>
      <c r="B92" s="2">
        <v>0.38819444444444445</v>
      </c>
      <c r="C92" s="3">
        <v>1386</v>
      </c>
      <c r="D92">
        <v>0.104</v>
      </c>
      <c r="E92">
        <v>240.51</v>
      </c>
      <c r="F92">
        <v>5.8</v>
      </c>
      <c r="G92" s="10">
        <v>0</v>
      </c>
      <c r="H92" s="10">
        <v>0</v>
      </c>
      <c r="I92" s="10">
        <v>18</v>
      </c>
      <c r="J92" s="10">
        <v>12</v>
      </c>
      <c r="K92" s="10">
        <v>5</v>
      </c>
      <c r="L92">
        <v>9</v>
      </c>
    </row>
    <row r="93" spans="1:12" x14ac:dyDescent="0.3">
      <c r="A93" s="1">
        <v>39437</v>
      </c>
      <c r="B93" s="2">
        <v>0.32291666666666669</v>
      </c>
      <c r="C93" s="3">
        <v>2104</v>
      </c>
      <c r="D93">
        <v>0.11600000000000001</v>
      </c>
      <c r="E93">
        <v>240.41</v>
      </c>
      <c r="F93">
        <v>8.6</v>
      </c>
      <c r="G93" s="10">
        <v>0</v>
      </c>
      <c r="H93" s="10">
        <v>1</v>
      </c>
      <c r="I93" s="10">
        <v>17</v>
      </c>
      <c r="J93" s="10">
        <v>12</v>
      </c>
      <c r="K93" s="10">
        <v>5</v>
      </c>
      <c r="L93">
        <v>7</v>
      </c>
    </row>
    <row r="94" spans="1:12" x14ac:dyDescent="0.3">
      <c r="A94" s="1">
        <v>39123</v>
      </c>
      <c r="B94" s="2">
        <v>0.96666666666666667</v>
      </c>
      <c r="C94">
        <v>3.36</v>
      </c>
      <c r="D94">
        <v>0.11</v>
      </c>
      <c r="E94">
        <v>242.22</v>
      </c>
      <c r="F94">
        <v>14.4</v>
      </c>
      <c r="G94">
        <v>0</v>
      </c>
      <c r="H94">
        <v>0</v>
      </c>
      <c r="I94">
        <v>18</v>
      </c>
      <c r="J94">
        <v>2</v>
      </c>
      <c r="K94">
        <v>6</v>
      </c>
      <c r="L94">
        <v>23</v>
      </c>
    </row>
    <row r="95" spans="1:12" x14ac:dyDescent="0.3">
      <c r="A95" s="1">
        <v>39151</v>
      </c>
      <c r="B95" s="2">
        <v>0.81874999999999998</v>
      </c>
      <c r="C95" s="3">
        <v>3064</v>
      </c>
      <c r="D95">
        <v>0.17399999999999999</v>
      </c>
      <c r="E95">
        <v>232.24</v>
      </c>
      <c r="F95">
        <v>13.2</v>
      </c>
      <c r="G95">
        <v>0</v>
      </c>
      <c r="H95">
        <v>0</v>
      </c>
      <c r="I95">
        <v>16</v>
      </c>
      <c r="J95">
        <v>3</v>
      </c>
      <c r="K95">
        <v>6</v>
      </c>
      <c r="L95">
        <v>19</v>
      </c>
    </row>
    <row r="96" spans="1:12" x14ac:dyDescent="0.3">
      <c r="A96" s="1">
        <v>39165</v>
      </c>
      <c r="B96" s="2">
        <v>0.99652777777777779</v>
      </c>
      <c r="C96" s="3">
        <v>3432</v>
      </c>
      <c r="D96">
        <v>6.4000000000000001E-2</v>
      </c>
      <c r="E96">
        <v>239.11</v>
      </c>
      <c r="F96">
        <v>14.2</v>
      </c>
      <c r="G96">
        <v>0</v>
      </c>
      <c r="H96">
        <v>0</v>
      </c>
      <c r="I96">
        <v>17</v>
      </c>
      <c r="J96">
        <v>3</v>
      </c>
      <c r="K96">
        <v>6</v>
      </c>
      <c r="L96">
        <v>23</v>
      </c>
    </row>
    <row r="97" spans="1:12" x14ac:dyDescent="0.3">
      <c r="A97" s="1">
        <v>39186</v>
      </c>
      <c r="B97" s="2">
        <v>0.22847222222222222</v>
      </c>
      <c r="C97">
        <v>0.30399999999999999</v>
      </c>
      <c r="D97">
        <v>0.11</v>
      </c>
      <c r="E97">
        <v>241.5</v>
      </c>
      <c r="F97">
        <v>1.2</v>
      </c>
      <c r="G97">
        <v>0</v>
      </c>
      <c r="H97">
        <v>1</v>
      </c>
      <c r="I97">
        <v>0</v>
      </c>
      <c r="J97">
        <v>4</v>
      </c>
      <c r="K97">
        <v>6</v>
      </c>
      <c r="L97">
        <v>5</v>
      </c>
    </row>
    <row r="98" spans="1:12" x14ac:dyDescent="0.3">
      <c r="A98" s="1">
        <v>39193</v>
      </c>
      <c r="B98" s="2">
        <v>0.30138888888888887</v>
      </c>
      <c r="C98" s="3">
        <v>3154</v>
      </c>
      <c r="D98">
        <v>0.152</v>
      </c>
      <c r="E98">
        <v>237.04</v>
      </c>
      <c r="F98">
        <v>13.4</v>
      </c>
      <c r="G98">
        <v>0</v>
      </c>
      <c r="H98">
        <v>0</v>
      </c>
      <c r="I98">
        <v>0</v>
      </c>
      <c r="J98">
        <v>4</v>
      </c>
      <c r="K98">
        <v>6</v>
      </c>
      <c r="L98">
        <v>7</v>
      </c>
    </row>
    <row r="99" spans="1:12" x14ac:dyDescent="0.3">
      <c r="A99" s="1">
        <v>39228</v>
      </c>
      <c r="B99" s="2">
        <v>0.85416666666666663</v>
      </c>
      <c r="C99" s="3">
        <v>1426</v>
      </c>
      <c r="D99">
        <v>0.152</v>
      </c>
      <c r="E99">
        <v>230.73</v>
      </c>
      <c r="F99">
        <v>6.2</v>
      </c>
      <c r="G99">
        <v>0</v>
      </c>
      <c r="H99">
        <v>0</v>
      </c>
      <c r="I99">
        <v>16</v>
      </c>
      <c r="J99">
        <v>5</v>
      </c>
      <c r="K99">
        <v>6</v>
      </c>
      <c r="L99">
        <v>20</v>
      </c>
    </row>
    <row r="100" spans="1:12" x14ac:dyDescent="0.3">
      <c r="A100" s="1">
        <v>39235</v>
      </c>
      <c r="B100" s="2">
        <v>1.4583333333333332E-2</v>
      </c>
      <c r="C100">
        <v>0.6</v>
      </c>
      <c r="D100">
        <v>7.1999999999999995E-2</v>
      </c>
      <c r="E100">
        <v>237.8</v>
      </c>
      <c r="F100">
        <v>2.4</v>
      </c>
      <c r="G100">
        <v>0</v>
      </c>
      <c r="H100">
        <v>0</v>
      </c>
      <c r="I100">
        <v>0</v>
      </c>
      <c r="J100">
        <v>6</v>
      </c>
      <c r="K100">
        <v>6</v>
      </c>
      <c r="L100">
        <v>0</v>
      </c>
    </row>
    <row r="101" spans="1:12" x14ac:dyDescent="0.3">
      <c r="A101" s="1">
        <v>39235</v>
      </c>
      <c r="B101" s="2">
        <v>0.16597222222222222</v>
      </c>
      <c r="C101">
        <v>0.316</v>
      </c>
      <c r="D101">
        <v>9.6000000000000002E-2</v>
      </c>
      <c r="E101">
        <v>236.83</v>
      </c>
      <c r="F101">
        <v>1.4</v>
      </c>
      <c r="G101">
        <v>0</v>
      </c>
      <c r="H101">
        <v>0</v>
      </c>
      <c r="I101">
        <v>0</v>
      </c>
      <c r="J101">
        <v>6</v>
      </c>
      <c r="K101">
        <v>6</v>
      </c>
      <c r="L101">
        <v>3</v>
      </c>
    </row>
    <row r="102" spans="1:12" x14ac:dyDescent="0.3">
      <c r="A102" s="1">
        <v>39298</v>
      </c>
      <c r="B102" s="2">
        <v>0.9506944444444444</v>
      </c>
      <c r="C102">
        <v>0.30599999999999999</v>
      </c>
      <c r="D102">
        <v>9.1999999999999998E-2</v>
      </c>
      <c r="E102">
        <v>234.7</v>
      </c>
      <c r="F102">
        <v>1.4</v>
      </c>
      <c r="G102">
        <v>0</v>
      </c>
      <c r="H102">
        <v>0</v>
      </c>
      <c r="I102">
        <v>0</v>
      </c>
      <c r="J102">
        <v>8</v>
      </c>
      <c r="K102">
        <v>6</v>
      </c>
      <c r="L102">
        <v>22</v>
      </c>
    </row>
    <row r="103" spans="1:12" x14ac:dyDescent="0.3">
      <c r="A103" s="1">
        <v>39312</v>
      </c>
      <c r="B103" s="2">
        <v>0.66527777777777775</v>
      </c>
      <c r="C103">
        <v>0.27400000000000002</v>
      </c>
      <c r="D103">
        <v>0.23799999999999999</v>
      </c>
      <c r="E103">
        <v>241.16</v>
      </c>
      <c r="F103">
        <v>1.4</v>
      </c>
      <c r="G103">
        <v>0</v>
      </c>
      <c r="H103">
        <v>0</v>
      </c>
      <c r="I103">
        <v>0</v>
      </c>
      <c r="J103">
        <v>8</v>
      </c>
      <c r="K103">
        <v>6</v>
      </c>
      <c r="L103">
        <v>15</v>
      </c>
    </row>
    <row r="104" spans="1:12" x14ac:dyDescent="0.3">
      <c r="A104" s="1">
        <v>39354</v>
      </c>
      <c r="B104" s="2">
        <v>0.38611111111111113</v>
      </c>
      <c r="C104" s="3">
        <v>1522</v>
      </c>
      <c r="D104">
        <v>0.30199999999999999</v>
      </c>
      <c r="E104">
        <v>237.38</v>
      </c>
      <c r="F104">
        <v>6.4</v>
      </c>
      <c r="G104">
        <v>0</v>
      </c>
      <c r="H104">
        <v>1</v>
      </c>
      <c r="I104">
        <v>17</v>
      </c>
      <c r="J104">
        <v>9</v>
      </c>
      <c r="K104">
        <v>6</v>
      </c>
      <c r="L104">
        <v>9</v>
      </c>
    </row>
    <row r="105" spans="1:12" x14ac:dyDescent="0.3">
      <c r="A105" s="1">
        <v>39403</v>
      </c>
      <c r="B105" s="2">
        <v>0.33819444444444446</v>
      </c>
      <c r="C105" s="3">
        <v>1822</v>
      </c>
      <c r="D105">
        <v>8.5999999999999993E-2</v>
      </c>
      <c r="E105">
        <v>241.86</v>
      </c>
      <c r="F105">
        <v>7.4</v>
      </c>
      <c r="G105">
        <v>0</v>
      </c>
      <c r="H105">
        <v>0</v>
      </c>
      <c r="I105">
        <v>18</v>
      </c>
      <c r="J105">
        <v>11</v>
      </c>
      <c r="K105">
        <v>6</v>
      </c>
      <c r="L105">
        <v>8</v>
      </c>
    </row>
    <row r="106" spans="1:12" x14ac:dyDescent="0.3">
      <c r="A106" s="1">
        <v>39431</v>
      </c>
      <c r="B106" s="2">
        <v>0.77847222222222223</v>
      </c>
      <c r="C106">
        <v>3.68</v>
      </c>
      <c r="D106">
        <v>0</v>
      </c>
      <c r="E106">
        <v>237.57</v>
      </c>
      <c r="F106">
        <v>15.4</v>
      </c>
      <c r="G106">
        <v>0</v>
      </c>
      <c r="H106">
        <v>0</v>
      </c>
      <c r="I106">
        <v>18</v>
      </c>
      <c r="J106">
        <v>12</v>
      </c>
      <c r="K106">
        <v>6</v>
      </c>
      <c r="L106">
        <v>18</v>
      </c>
    </row>
    <row r="107" spans="1:12" x14ac:dyDescent="0.3">
      <c r="A107" s="1">
        <v>39445</v>
      </c>
      <c r="B107" s="2">
        <v>0.16180555555555556</v>
      </c>
      <c r="C107" s="3">
        <v>2388</v>
      </c>
      <c r="D107">
        <v>0</v>
      </c>
      <c r="E107">
        <v>243.4</v>
      </c>
      <c r="F107">
        <v>9.8000000000000007</v>
      </c>
      <c r="G107">
        <v>0</v>
      </c>
      <c r="H107">
        <v>0</v>
      </c>
      <c r="I107">
        <v>18</v>
      </c>
      <c r="J107">
        <v>12</v>
      </c>
      <c r="K107">
        <v>6</v>
      </c>
      <c r="L107">
        <v>3</v>
      </c>
    </row>
    <row r="108" spans="1:12" x14ac:dyDescent="0.3">
      <c r="A108" s="1">
        <v>39103</v>
      </c>
      <c r="B108" s="2">
        <v>0.84305555555555556</v>
      </c>
      <c r="C108" s="3">
        <v>3824</v>
      </c>
      <c r="D108">
        <v>0.16</v>
      </c>
      <c r="E108">
        <v>233.61</v>
      </c>
      <c r="F108">
        <v>16.399999999999999</v>
      </c>
      <c r="G108">
        <v>0</v>
      </c>
      <c r="H108">
        <v>0</v>
      </c>
      <c r="I108">
        <v>16</v>
      </c>
      <c r="J108">
        <v>1</v>
      </c>
      <c r="K108">
        <v>7</v>
      </c>
      <c r="L108">
        <v>20</v>
      </c>
    </row>
    <row r="109" spans="1:12" x14ac:dyDescent="0.3">
      <c r="A109" s="1">
        <v>39110</v>
      </c>
      <c r="B109" s="2">
        <v>0.95416666666666661</v>
      </c>
      <c r="C109">
        <v>0.41399999999999998</v>
      </c>
      <c r="D109">
        <v>0</v>
      </c>
      <c r="E109">
        <v>242.14</v>
      </c>
      <c r="F109">
        <v>1.6</v>
      </c>
      <c r="G109">
        <v>0</v>
      </c>
      <c r="H109">
        <v>0</v>
      </c>
      <c r="I109">
        <v>0</v>
      </c>
      <c r="J109">
        <v>1</v>
      </c>
      <c r="K109">
        <v>7</v>
      </c>
      <c r="L109">
        <v>22</v>
      </c>
    </row>
    <row r="110" spans="1:12" x14ac:dyDescent="0.3">
      <c r="A110" s="1">
        <v>39117</v>
      </c>
      <c r="B110" s="2">
        <v>0.67569444444444438</v>
      </c>
      <c r="C110">
        <v>2.62</v>
      </c>
      <c r="D110">
        <v>0.55800000000000005</v>
      </c>
      <c r="E110">
        <v>241.93</v>
      </c>
      <c r="F110">
        <v>11.2</v>
      </c>
      <c r="G110">
        <v>0</v>
      </c>
      <c r="H110">
        <v>0</v>
      </c>
      <c r="I110">
        <v>18</v>
      </c>
      <c r="J110">
        <v>2</v>
      </c>
      <c r="K110">
        <v>7</v>
      </c>
      <c r="L110">
        <v>16</v>
      </c>
    </row>
    <row r="111" spans="1:12" x14ac:dyDescent="0.3">
      <c r="A111" s="1">
        <v>39166</v>
      </c>
      <c r="B111" s="2">
        <v>0.21736111111111112</v>
      </c>
      <c r="C111" s="3">
        <v>2386</v>
      </c>
      <c r="D111">
        <v>4.8000000000000001E-2</v>
      </c>
      <c r="E111">
        <v>242.14</v>
      </c>
      <c r="F111">
        <v>9.8000000000000007</v>
      </c>
      <c r="G111">
        <v>0</v>
      </c>
      <c r="H111">
        <v>0</v>
      </c>
      <c r="I111">
        <v>0</v>
      </c>
      <c r="J111">
        <v>3</v>
      </c>
      <c r="K111">
        <v>7</v>
      </c>
      <c r="L111">
        <v>5</v>
      </c>
    </row>
    <row r="112" spans="1:12" x14ac:dyDescent="0.3">
      <c r="A112" s="1">
        <v>39215</v>
      </c>
      <c r="B112" s="2">
        <v>0.13472222222222222</v>
      </c>
      <c r="C112">
        <v>0.38600000000000001</v>
      </c>
      <c r="D112">
        <v>0.33600000000000002</v>
      </c>
      <c r="E112">
        <v>237.74</v>
      </c>
      <c r="F112">
        <v>2</v>
      </c>
      <c r="G112">
        <v>0</v>
      </c>
      <c r="H112">
        <v>1</v>
      </c>
      <c r="I112">
        <v>0</v>
      </c>
      <c r="J112">
        <v>5</v>
      </c>
      <c r="K112">
        <v>7</v>
      </c>
      <c r="L112">
        <v>3</v>
      </c>
    </row>
    <row r="113" spans="1:12" x14ac:dyDescent="0.3">
      <c r="A113" s="1">
        <v>39215</v>
      </c>
      <c r="B113" s="2">
        <v>0.83680555555555547</v>
      </c>
      <c r="C113" s="3">
        <v>2136</v>
      </c>
      <c r="D113">
        <v>8.7999999999999995E-2</v>
      </c>
      <c r="E113">
        <v>234.41</v>
      </c>
      <c r="F113">
        <v>9.1999999999999993</v>
      </c>
      <c r="G113">
        <v>0</v>
      </c>
      <c r="H113">
        <v>0</v>
      </c>
      <c r="I113">
        <v>17</v>
      </c>
      <c r="J113">
        <v>5</v>
      </c>
      <c r="K113">
        <v>7</v>
      </c>
      <c r="L113">
        <v>20</v>
      </c>
    </row>
    <row r="114" spans="1:12" x14ac:dyDescent="0.3">
      <c r="A114" s="1">
        <v>39215</v>
      </c>
      <c r="B114" s="2">
        <v>0.50138888888888888</v>
      </c>
      <c r="C114" s="3">
        <v>1544</v>
      </c>
      <c r="D114">
        <v>0.22800000000000001</v>
      </c>
      <c r="E114">
        <v>232.72</v>
      </c>
      <c r="F114">
        <v>6.6</v>
      </c>
      <c r="G114">
        <v>0</v>
      </c>
      <c r="H114">
        <v>1</v>
      </c>
      <c r="I114">
        <v>17</v>
      </c>
      <c r="J114">
        <v>5</v>
      </c>
      <c r="K114">
        <v>7</v>
      </c>
      <c r="L114">
        <v>12</v>
      </c>
    </row>
    <row r="115" spans="1:12" x14ac:dyDescent="0.3">
      <c r="A115" s="1">
        <v>39257</v>
      </c>
      <c r="B115" s="2">
        <v>0.45555555555555555</v>
      </c>
      <c r="C115">
        <v>0.216</v>
      </c>
      <c r="D115">
        <v>0.11</v>
      </c>
      <c r="E115">
        <v>240.15</v>
      </c>
      <c r="F115">
        <v>1</v>
      </c>
      <c r="G115">
        <v>0</v>
      </c>
      <c r="H115">
        <v>1</v>
      </c>
      <c r="I115">
        <v>0</v>
      </c>
      <c r="J115">
        <v>6</v>
      </c>
      <c r="K115">
        <v>7</v>
      </c>
      <c r="L115">
        <v>10</v>
      </c>
    </row>
    <row r="116" spans="1:12" x14ac:dyDescent="0.3">
      <c r="A116" s="1">
        <v>39264</v>
      </c>
      <c r="B116" s="2">
        <v>0.7006944444444444</v>
      </c>
      <c r="C116">
        <v>0.39200000000000002</v>
      </c>
      <c r="D116">
        <v>0.34799999999999998</v>
      </c>
      <c r="E116">
        <v>242.36</v>
      </c>
      <c r="F116">
        <v>2.2000000000000002</v>
      </c>
      <c r="G116">
        <v>0</v>
      </c>
      <c r="H116">
        <v>2</v>
      </c>
      <c r="I116">
        <v>0</v>
      </c>
      <c r="J116">
        <v>7</v>
      </c>
      <c r="K116">
        <v>7</v>
      </c>
      <c r="L116">
        <v>16</v>
      </c>
    </row>
    <row r="117" spans="1:12" x14ac:dyDescent="0.3">
      <c r="A117" s="1">
        <v>39334</v>
      </c>
      <c r="B117" s="2">
        <v>0.31527777777777777</v>
      </c>
      <c r="C117">
        <v>0.21</v>
      </c>
      <c r="D117">
        <v>9.6000000000000002E-2</v>
      </c>
      <c r="E117">
        <v>239.84</v>
      </c>
      <c r="F117">
        <v>1</v>
      </c>
      <c r="G117">
        <v>0</v>
      </c>
      <c r="H117">
        <v>1</v>
      </c>
      <c r="I117">
        <v>0</v>
      </c>
      <c r="J117">
        <v>9</v>
      </c>
      <c r="K117">
        <v>7</v>
      </c>
      <c r="L117">
        <v>7</v>
      </c>
    </row>
    <row r="118" spans="1:12" x14ac:dyDescent="0.3">
      <c r="A118" s="1">
        <v>39341</v>
      </c>
      <c r="B118" s="2">
        <v>8.819444444444445E-2</v>
      </c>
      <c r="C118">
        <v>0.25</v>
      </c>
      <c r="D118">
        <v>0.216</v>
      </c>
      <c r="E118">
        <v>240.31</v>
      </c>
      <c r="F118">
        <v>1.4</v>
      </c>
      <c r="G118">
        <v>0</v>
      </c>
      <c r="H118">
        <v>1</v>
      </c>
      <c r="I118">
        <v>0</v>
      </c>
      <c r="J118">
        <v>9</v>
      </c>
      <c r="K118">
        <v>7</v>
      </c>
      <c r="L118">
        <v>2</v>
      </c>
    </row>
    <row r="119" spans="1:12" x14ac:dyDescent="0.3">
      <c r="A119" s="1">
        <v>39341</v>
      </c>
      <c r="B119" s="2">
        <v>0.78749999999999998</v>
      </c>
      <c r="C119">
        <v>0.79200000000000004</v>
      </c>
      <c r="D119">
        <v>0.4</v>
      </c>
      <c r="E119">
        <v>236.56</v>
      </c>
      <c r="F119">
        <v>3.8</v>
      </c>
      <c r="G119">
        <v>1</v>
      </c>
      <c r="H119">
        <v>3</v>
      </c>
      <c r="I119">
        <v>0</v>
      </c>
      <c r="J119">
        <v>9</v>
      </c>
      <c r="K119">
        <v>7</v>
      </c>
      <c r="L119">
        <v>18</v>
      </c>
    </row>
    <row r="120" spans="1:12" x14ac:dyDescent="0.3">
      <c r="A120" s="1">
        <v>39383</v>
      </c>
      <c r="B120" s="2">
        <v>7.2222222222222229E-2</v>
      </c>
      <c r="C120">
        <v>0.20399999999999999</v>
      </c>
      <c r="D120">
        <v>0</v>
      </c>
      <c r="E120">
        <v>241.45</v>
      </c>
      <c r="F120">
        <v>0.8</v>
      </c>
      <c r="G120">
        <v>0</v>
      </c>
      <c r="H120">
        <v>0</v>
      </c>
      <c r="I120">
        <v>0</v>
      </c>
      <c r="J120">
        <v>10</v>
      </c>
      <c r="K120">
        <v>7</v>
      </c>
      <c r="L120">
        <v>1</v>
      </c>
    </row>
    <row r="121" spans="1:12" x14ac:dyDescent="0.3">
      <c r="A121" s="1">
        <v>39397</v>
      </c>
      <c r="B121" s="2">
        <v>0.59166666666666667</v>
      </c>
      <c r="C121">
        <v>0.34</v>
      </c>
      <c r="D121">
        <v>0.13</v>
      </c>
      <c r="E121">
        <v>240.99</v>
      </c>
      <c r="F121">
        <v>1.4</v>
      </c>
      <c r="G121">
        <v>0</v>
      </c>
      <c r="H121">
        <v>2</v>
      </c>
      <c r="I121">
        <v>0</v>
      </c>
      <c r="J121">
        <v>11</v>
      </c>
      <c r="K121">
        <v>7</v>
      </c>
      <c r="L121">
        <v>14</v>
      </c>
    </row>
  </sheetData>
  <sortState ref="A2:L121">
    <sortCondition ref="K2:K121"/>
    <sortCondition ref="A2:A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42" sqref="G42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2007_sample</vt:lpstr>
      <vt:lpstr>2007_sample_extended</vt:lpstr>
      <vt:lpstr>Sheet1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2019-09-12T15:30:02Z</dcterms:created>
  <dcterms:modified xsi:type="dcterms:W3CDTF">2019-09-13T13:46:36Z</dcterms:modified>
</cp:coreProperties>
</file>