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4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<sst xmlns="http://schemas.openxmlformats.org/spreadsheetml/2006/main" count="37" uniqueCount="37">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</sst>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0.567452062650174</v>
      </c>
      <c r="B2" s="1">
        <v>0.0273383003737041</v>
      </c>
      <c r="C2" s="1">
        <v>0.040850229273429</v>
      </c>
      <c r="D2" s="1">
        <v>0.119307573024462</v>
      </c>
      <c r="E2" s="1">
        <v>0.15910865864462</v>
      </c>
      <c r="F2" s="1">
        <v>620802.222595298</v>
      </c>
      <c r="G2" s="1">
        <v>0.571428571428571</v>
      </c>
      <c r="H2" s="1">
        <v>0.0</v>
      </c>
      <c r="I2" s="3">
        <v>1.54727493688669E7</v>
      </c>
      <c r="J2" s="3">
        <v>1.80016637961902E7</v>
      </c>
      <c r="K2" s="1">
        <v>0.4925048130445</v>
      </c>
      <c r="L2" s="1">
        <v>0.12950273137049</v>
      </c>
      <c r="M2" s="1">
        <v>0.177229033702757</v>
      </c>
      <c r="N2" s="1">
        <v>0.390781510122689</v>
      </c>
      <c r="O2" s="1">
        <v>0.638680647366887</v>
      </c>
      <c r="P2" s="1">
        <v>3010696.6140321</v>
      </c>
      <c r="Q2" s="1">
        <v>0.428571428571428</v>
      </c>
      <c r="R2" s="1">
        <v>0.0</v>
      </c>
      <c r="S2" s="3">
        <v>1.72080608826709E7</v>
      </c>
      <c r="T2" s="3">
        <v>2.00206165886867E7</v>
      </c>
      <c r="V2" s="4">
        <f t="shared" ref="V2:V31" si="1">G2-Q2</f>
        <v>0.1428571429</v>
      </c>
      <c r="W2" s="4">
        <f t="shared" ref="W2:W31" si="2">if(V2&gt;0,1,-1)</f>
        <v>1</v>
      </c>
      <c r="X2" s="4">
        <f t="shared" ref="X2:X31" si="3">ABS(V2)</f>
        <v>0.1428571429</v>
      </c>
      <c r="Y2" s="4">
        <f t="shared" ref="Y2:Y31" si="4">RANK.AVG(X2,$X$2:$X$31,1)</f>
        <v>9</v>
      </c>
      <c r="Z2" s="4">
        <f t="shared" ref="Z2:Z31" si="5">Y2*W2</f>
        <v>9</v>
      </c>
      <c r="AA2" s="4">
        <f t="shared" ref="AA2:AA31" si="6">RANK.AVG(A2,{$A$2:$A$31,$K$2:$K$31},1)</f>
        <v>32</v>
      </c>
      <c r="AB2" s="4">
        <f t="shared" ref="AB2:AB31" si="7">RANK.AVG(K2,{$A$2:$A$31,$K$2:$K$31},1)</f>
        <v>24</v>
      </c>
      <c r="AC2" s="4">
        <f t="shared" ref="AC2:AC31" si="8">RANK.AVG(B2,{$B$2:$B$31,$L$2:$L$31},1)</f>
        <v>20</v>
      </c>
      <c r="AD2" s="4">
        <f t="shared" ref="AD2:AD31" si="9">RANK.AVG(L2,{$B$2:$B$31,$L$2:$L$31},1)</f>
        <v>43</v>
      </c>
      <c r="AE2" s="4">
        <f t="shared" ref="AE2:AE31" si="10">RANK.AVG(G2,{$G$2:$G$31,$Q$2:$Q$31},1)</f>
        <v>39</v>
      </c>
      <c r="AF2" s="4">
        <f t="shared" ref="AF2:AF31" si="11">RANK.AVG(Q2,{$G$2:$G$31,$Q$2:$Q$31},1)</f>
        <v>22</v>
      </c>
    </row>
    <row r="3">
      <c r="A3" s="1">
        <v>0.327157726343263</v>
      </c>
      <c r="B3" s="1">
        <v>0.25705035981017</v>
      </c>
      <c r="C3" s="1">
        <v>0.329534958578123</v>
      </c>
      <c r="D3" s="1">
        <v>0.529367504754245</v>
      </c>
      <c r="E3" s="1">
        <v>1.15645439423342</v>
      </c>
      <c r="F3" s="1">
        <v>7000653.10033573</v>
      </c>
      <c r="G3" s="1">
        <v>0.0</v>
      </c>
      <c r="H3" s="1">
        <v>0.0</v>
      </c>
      <c r="I3" s="3">
        <v>1.2601789494997E8</v>
      </c>
      <c r="J3" s="3">
        <v>1.54059134163311E8</v>
      </c>
      <c r="K3" s="1">
        <v>0.464188743386458</v>
      </c>
      <c r="L3" s="1">
        <v>0.0</v>
      </c>
      <c r="M3" s="1">
        <v>0.0</v>
      </c>
      <c r="N3" s="1">
        <v>0.0</v>
      </c>
      <c r="O3" s="1">
        <v>0.0</v>
      </c>
      <c r="P3" s="3">
        <v>1.01472526645199E7</v>
      </c>
      <c r="Q3" s="1">
        <v>1.0</v>
      </c>
      <c r="R3" s="1">
        <v>0.0</v>
      </c>
      <c r="S3" s="3">
        <v>9.69090008596803E7</v>
      </c>
      <c r="T3" s="3">
        <v>1.18471244380205E8</v>
      </c>
      <c r="V3" s="4">
        <f t="shared" si="1"/>
        <v>-1</v>
      </c>
      <c r="W3" s="4">
        <f t="shared" si="2"/>
        <v>-1</v>
      </c>
      <c r="X3" s="4">
        <f t="shared" si="3"/>
        <v>1</v>
      </c>
      <c r="Y3" s="4">
        <f t="shared" si="4"/>
        <v>28.5</v>
      </c>
      <c r="Z3" s="4">
        <f t="shared" si="5"/>
        <v>-28.5</v>
      </c>
      <c r="AA3" s="4">
        <f t="shared" si="6"/>
        <v>12</v>
      </c>
      <c r="AB3" s="4">
        <f t="shared" si="7"/>
        <v>19</v>
      </c>
      <c r="AC3" s="4">
        <f t="shared" si="8"/>
        <v>52</v>
      </c>
      <c r="AD3" s="4">
        <f t="shared" si="9"/>
        <v>7.5</v>
      </c>
      <c r="AE3" s="4">
        <f t="shared" si="10"/>
        <v>2.5</v>
      </c>
      <c r="AF3" s="4">
        <f t="shared" si="11"/>
        <v>58.5</v>
      </c>
    </row>
    <row r="4">
      <c r="A4" s="1">
        <v>0.787937568216867</v>
      </c>
      <c r="B4" s="1">
        <v>0.0304336597844752</v>
      </c>
      <c r="C4" s="1">
        <v>0.0780759774016919</v>
      </c>
      <c r="D4" s="1">
        <v>0.108866707961384</v>
      </c>
      <c r="E4" s="1">
        <v>0.16999694878884</v>
      </c>
      <c r="F4" s="1">
        <v>6717631.06519701</v>
      </c>
      <c r="G4" s="1">
        <v>0.444444444444444</v>
      </c>
      <c r="H4" s="1">
        <v>0.0</v>
      </c>
      <c r="I4" s="3">
        <v>1.205706012016E8</v>
      </c>
      <c r="J4" s="3">
        <v>1.32787466848547E8</v>
      </c>
      <c r="K4" s="1">
        <v>0.814181397321779</v>
      </c>
      <c r="L4" s="1">
        <v>0.019322470521559</v>
      </c>
      <c r="M4" s="1">
        <v>0.0838048926300784</v>
      </c>
      <c r="N4" s="1">
        <v>0.0903752190006323</v>
      </c>
      <c r="O4" s="1">
        <v>0.115934823129354</v>
      </c>
      <c r="P4" s="3">
        <v>3.67584132552833E7</v>
      </c>
      <c r="Q4" s="1">
        <v>0.555555555555555</v>
      </c>
      <c r="R4" s="1">
        <v>0.0</v>
      </c>
      <c r="S4" s="3">
        <v>1.29591641491242E8</v>
      </c>
      <c r="T4" s="3">
        <v>1.42722756405975E8</v>
      </c>
      <c r="V4" s="4">
        <f t="shared" si="1"/>
        <v>-0.1111111111</v>
      </c>
      <c r="W4" s="4">
        <f t="shared" si="2"/>
        <v>-1</v>
      </c>
      <c r="X4" s="4">
        <f t="shared" si="3"/>
        <v>0.1111111111</v>
      </c>
      <c r="Y4" s="4">
        <f t="shared" si="4"/>
        <v>7</v>
      </c>
      <c r="Z4" s="4">
        <f t="shared" si="5"/>
        <v>-7</v>
      </c>
      <c r="AA4" s="4">
        <f t="shared" si="6"/>
        <v>54</v>
      </c>
      <c r="AB4" s="4">
        <f t="shared" si="7"/>
        <v>57</v>
      </c>
      <c r="AC4" s="4">
        <f t="shared" si="8"/>
        <v>23</v>
      </c>
      <c r="AD4" s="4">
        <f t="shared" si="9"/>
        <v>17</v>
      </c>
      <c r="AE4" s="4">
        <f t="shared" si="10"/>
        <v>24</v>
      </c>
      <c r="AF4" s="4">
        <f t="shared" si="11"/>
        <v>37</v>
      </c>
    </row>
    <row r="5">
      <c r="A5" s="1">
        <v>0.516055711902405</v>
      </c>
      <c r="B5" s="1">
        <v>0.0</v>
      </c>
      <c r="C5" s="1">
        <v>0.198529373881363</v>
      </c>
      <c r="D5" s="1">
        <v>0.0845351377369668</v>
      </c>
      <c r="E5" s="1">
        <v>0.0</v>
      </c>
      <c r="F5" s="1">
        <v>0.0</v>
      </c>
      <c r="G5" s="1">
        <v>0.4</v>
      </c>
      <c r="H5" s="1">
        <v>0.0</v>
      </c>
      <c r="I5" s="3">
        <v>8.46926430219875E7</v>
      </c>
      <c r="J5" s="3">
        <v>1.03311627257267E8</v>
      </c>
      <c r="K5" s="1">
        <v>0.490370449712701</v>
      </c>
      <c r="L5" s="1">
        <v>1.79934680447228</v>
      </c>
      <c r="M5" s="1">
        <v>0.117857474475655</v>
      </c>
      <c r="N5" s="1">
        <v>0.415146251553714</v>
      </c>
      <c r="O5" s="1">
        <v>12.6635631162561</v>
      </c>
      <c r="P5" s="3">
        <v>2.24091556352829E7</v>
      </c>
      <c r="Q5" s="1">
        <v>0.6</v>
      </c>
      <c r="R5" s="1">
        <v>0.0</v>
      </c>
      <c r="S5" s="3">
        <v>9.91275099394279E7</v>
      </c>
      <c r="T5" s="3">
        <v>1.20919843256437E8</v>
      </c>
      <c r="V5" s="4">
        <f t="shared" si="1"/>
        <v>-0.2</v>
      </c>
      <c r="W5" s="4">
        <f t="shared" si="2"/>
        <v>-1</v>
      </c>
      <c r="X5" s="4">
        <f t="shared" si="3"/>
        <v>0.2</v>
      </c>
      <c r="Y5" s="4">
        <f t="shared" si="4"/>
        <v>12.5</v>
      </c>
      <c r="Z5" s="4">
        <f t="shared" si="5"/>
        <v>-12.5</v>
      </c>
      <c r="AA5" s="4">
        <f t="shared" si="6"/>
        <v>26</v>
      </c>
      <c r="AB5" s="4">
        <f t="shared" si="7"/>
        <v>23</v>
      </c>
      <c r="AC5" s="4">
        <f t="shared" si="8"/>
        <v>7.5</v>
      </c>
      <c r="AD5" s="4">
        <f t="shared" si="9"/>
        <v>59</v>
      </c>
      <c r="AE5" s="4">
        <f t="shared" si="10"/>
        <v>18.5</v>
      </c>
      <c r="AF5" s="4">
        <f t="shared" si="11"/>
        <v>42.5</v>
      </c>
    </row>
    <row r="6">
      <c r="A6" s="1">
        <v>0.146495684383993</v>
      </c>
      <c r="B6" s="1">
        <v>0.256984968203602</v>
      </c>
      <c r="C6" s="1">
        <v>0.0951454978797188</v>
      </c>
      <c r="D6" s="1">
        <v>0.178230319569304</v>
      </c>
      <c r="E6" s="1">
        <v>1.56584053758967</v>
      </c>
      <c r="F6" s="3">
        <v>1.34029287181247E7</v>
      </c>
      <c r="G6" s="1">
        <v>0.5</v>
      </c>
      <c r="H6" s="1">
        <v>0.0</v>
      </c>
      <c r="I6" s="3">
        <v>1.28003030504292E8</v>
      </c>
      <c r="J6" s="3">
        <v>1.66465685571622E8</v>
      </c>
      <c r="K6" s="1">
        <v>0.203718928124977</v>
      </c>
      <c r="L6" s="1">
        <v>0.204405909404158</v>
      </c>
      <c r="M6" s="1">
        <v>0.282762830495682</v>
      </c>
      <c r="N6" s="1">
        <v>0.583598894634241</v>
      </c>
      <c r="O6" s="1">
        <v>0.613217728212474</v>
      </c>
      <c r="P6" s="3">
        <v>1.27359881090864E7</v>
      </c>
      <c r="Q6" s="1">
        <v>0.5</v>
      </c>
      <c r="R6" s="1">
        <v>0.0</v>
      </c>
      <c r="S6" s="3">
        <v>1.46652305351777E8</v>
      </c>
      <c r="T6" s="3">
        <v>1.90719334112157E8</v>
      </c>
      <c r="V6" s="4">
        <f t="shared" si="1"/>
        <v>0</v>
      </c>
      <c r="W6" s="4">
        <f t="shared" si="2"/>
        <v>-1</v>
      </c>
      <c r="X6" s="4">
        <f t="shared" si="3"/>
        <v>0</v>
      </c>
      <c r="Y6" s="4">
        <f t="shared" si="4"/>
        <v>3.5</v>
      </c>
      <c r="Z6" s="4">
        <f t="shared" si="5"/>
        <v>-3.5</v>
      </c>
      <c r="AA6" s="4">
        <f t="shared" si="6"/>
        <v>4</v>
      </c>
      <c r="AB6" s="4">
        <f t="shared" si="7"/>
        <v>7</v>
      </c>
      <c r="AC6" s="4">
        <f t="shared" si="8"/>
        <v>51</v>
      </c>
      <c r="AD6" s="4">
        <f t="shared" si="9"/>
        <v>49</v>
      </c>
      <c r="AE6" s="4">
        <f t="shared" si="10"/>
        <v>30.5</v>
      </c>
      <c r="AF6" s="4">
        <f t="shared" si="11"/>
        <v>30.5</v>
      </c>
    </row>
    <row r="7">
      <c r="A7" s="1">
        <v>0.639722408892027</v>
      </c>
      <c r="B7" s="1">
        <v>0.0653132815497469</v>
      </c>
      <c r="C7" s="1">
        <v>0.140554124623195</v>
      </c>
      <c r="D7" s="1">
        <v>0.20302916134876</v>
      </c>
      <c r="E7" s="1">
        <v>0.250385200475993</v>
      </c>
      <c r="F7" s="3">
        <v>1.03646638607997E7</v>
      </c>
      <c r="G7" s="1">
        <v>0.333333333333333</v>
      </c>
      <c r="H7" s="1">
        <v>0.0</v>
      </c>
      <c r="I7" s="3">
        <v>1.23524392648811E8</v>
      </c>
      <c r="J7" s="3">
        <v>1.38107424047784E8</v>
      </c>
      <c r="K7" s="1">
        <v>0.696240362835712</v>
      </c>
      <c r="L7" s="1">
        <v>0.0224487405814368</v>
      </c>
      <c r="M7" s="1">
        <v>0.0447042923375399</v>
      </c>
      <c r="N7" s="1">
        <v>0.135716459156299</v>
      </c>
      <c r="O7" s="1">
        <v>0.112243702907184</v>
      </c>
      <c r="P7" s="3">
        <v>1.01083782412071E7</v>
      </c>
      <c r="Q7" s="1">
        <v>0.666666666666666</v>
      </c>
      <c r="R7" s="1">
        <v>0.0</v>
      </c>
      <c r="S7" s="3">
        <v>1.19556679815008E8</v>
      </c>
      <c r="T7" s="3">
        <v>1.33671253699773E8</v>
      </c>
      <c r="V7" s="4">
        <f t="shared" si="1"/>
        <v>-0.3333333333</v>
      </c>
      <c r="W7" s="4">
        <f t="shared" si="2"/>
        <v>-1</v>
      </c>
      <c r="X7" s="4">
        <f t="shared" si="3"/>
        <v>0.3333333333</v>
      </c>
      <c r="Y7" s="4">
        <f t="shared" si="4"/>
        <v>21.5</v>
      </c>
      <c r="Z7" s="4">
        <f t="shared" si="5"/>
        <v>-21.5</v>
      </c>
      <c r="AA7" s="4">
        <f t="shared" si="6"/>
        <v>37</v>
      </c>
      <c r="AB7" s="4">
        <f t="shared" si="7"/>
        <v>47</v>
      </c>
      <c r="AC7" s="4">
        <f t="shared" si="8"/>
        <v>36</v>
      </c>
      <c r="AD7" s="4">
        <f t="shared" si="9"/>
        <v>18</v>
      </c>
      <c r="AE7" s="4">
        <f t="shared" si="10"/>
        <v>9.5</v>
      </c>
      <c r="AF7" s="4">
        <f t="shared" si="11"/>
        <v>51.5</v>
      </c>
    </row>
    <row r="8">
      <c r="A8" s="1">
        <v>0.347113156452194</v>
      </c>
      <c r="B8" s="1">
        <v>0.866732873818135</v>
      </c>
      <c r="C8" s="1">
        <v>0.142078156494633</v>
      </c>
      <c r="D8" s="1">
        <v>0.305267809406616</v>
      </c>
      <c r="E8" s="1">
        <v>5.58977113842032</v>
      </c>
      <c r="F8" s="3">
        <v>1.15084620229289E7</v>
      </c>
      <c r="G8" s="1">
        <v>0.375</v>
      </c>
      <c r="H8" s="1">
        <v>0.0</v>
      </c>
      <c r="I8" s="3">
        <v>1.12888397394205E8</v>
      </c>
      <c r="J8" s="3">
        <v>1.39603208664115E8</v>
      </c>
      <c r="K8" s="1">
        <v>0.432597782505473</v>
      </c>
      <c r="L8" s="1">
        <v>0.0505841382173401</v>
      </c>
      <c r="M8" s="1">
        <v>0.0961379012521314</v>
      </c>
      <c r="N8" s="1">
        <v>0.0842834624498866</v>
      </c>
      <c r="O8" s="1">
        <v>0.352169151584219</v>
      </c>
      <c r="P8" s="3">
        <v>5.09035701790369E7</v>
      </c>
      <c r="Q8" s="1">
        <v>0.625</v>
      </c>
      <c r="R8" s="1">
        <v>0.0</v>
      </c>
      <c r="S8" s="3">
        <v>9.17363825082418E7</v>
      </c>
      <c r="T8" s="3">
        <v>1.1344530354869E8</v>
      </c>
      <c r="V8" s="4">
        <f t="shared" si="1"/>
        <v>-0.25</v>
      </c>
      <c r="W8" s="4">
        <f t="shared" si="2"/>
        <v>-1</v>
      </c>
      <c r="X8" s="4">
        <f t="shared" si="3"/>
        <v>0.25</v>
      </c>
      <c r="Y8" s="4">
        <f t="shared" si="4"/>
        <v>16.5</v>
      </c>
      <c r="Z8" s="4">
        <f t="shared" si="5"/>
        <v>-16.5</v>
      </c>
      <c r="AA8" s="4">
        <f t="shared" si="6"/>
        <v>15</v>
      </c>
      <c r="AB8" s="4">
        <f t="shared" si="7"/>
        <v>18</v>
      </c>
      <c r="AC8" s="4">
        <f t="shared" si="8"/>
        <v>57</v>
      </c>
      <c r="AD8" s="4">
        <f t="shared" si="9"/>
        <v>34</v>
      </c>
      <c r="AE8" s="4">
        <f t="shared" si="10"/>
        <v>14.5</v>
      </c>
      <c r="AF8" s="4">
        <f t="shared" si="11"/>
        <v>46.5</v>
      </c>
    </row>
    <row r="9">
      <c r="A9" s="1">
        <v>0.642793422281159</v>
      </c>
      <c r="B9" s="1">
        <v>0.097028251767962</v>
      </c>
      <c r="C9" s="1">
        <v>0.19469061821114</v>
      </c>
      <c r="D9" s="1">
        <v>0.203211399404508</v>
      </c>
      <c r="E9" s="1">
        <v>0.375580790130446</v>
      </c>
      <c r="F9" s="1">
        <v>82819.6996724771</v>
      </c>
      <c r="G9" s="1">
        <v>0.333333333333333</v>
      </c>
      <c r="H9" s="1">
        <v>0.0</v>
      </c>
      <c r="I9" s="1">
        <v>2514545.4511795</v>
      </c>
      <c r="J9" s="1">
        <v>2771069.01769607</v>
      </c>
      <c r="K9" s="1">
        <v>0.802011696359546</v>
      </c>
      <c r="L9" s="1">
        <v>0.0</v>
      </c>
      <c r="M9" s="1">
        <v>0.0436438391976963</v>
      </c>
      <c r="N9" s="1">
        <v>0.011752664698376</v>
      </c>
      <c r="O9" s="1">
        <v>0.0</v>
      </c>
      <c r="P9" s="1">
        <v>119092.53551514</v>
      </c>
      <c r="Q9" s="1">
        <v>0.666666666666666</v>
      </c>
      <c r="R9" s="1">
        <v>0.0</v>
      </c>
      <c r="S9" s="1">
        <v>2383684.17116222</v>
      </c>
      <c r="T9" s="1">
        <v>2626857.39513639</v>
      </c>
      <c r="V9" s="4">
        <f t="shared" si="1"/>
        <v>-0.3333333333</v>
      </c>
      <c r="W9" s="4">
        <f t="shared" si="2"/>
        <v>-1</v>
      </c>
      <c r="X9" s="4">
        <f t="shared" si="3"/>
        <v>0.3333333333</v>
      </c>
      <c r="Y9" s="4">
        <f t="shared" si="4"/>
        <v>21.5</v>
      </c>
      <c r="Z9" s="4">
        <f t="shared" si="5"/>
        <v>-21.5</v>
      </c>
      <c r="AA9" s="4">
        <f t="shared" si="6"/>
        <v>40</v>
      </c>
      <c r="AB9" s="4">
        <f t="shared" si="7"/>
        <v>56</v>
      </c>
      <c r="AC9" s="4">
        <f t="shared" si="8"/>
        <v>40</v>
      </c>
      <c r="AD9" s="4">
        <f t="shared" si="9"/>
        <v>7.5</v>
      </c>
      <c r="AE9" s="4">
        <f t="shared" si="10"/>
        <v>9.5</v>
      </c>
      <c r="AF9" s="4">
        <f t="shared" si="11"/>
        <v>51.5</v>
      </c>
    </row>
    <row r="10">
      <c r="A10" s="1">
        <v>0.770916793225128</v>
      </c>
      <c r="B10" s="1">
        <v>0.0745817361640757</v>
      </c>
      <c r="C10" s="1">
        <v>0.251444168552592</v>
      </c>
      <c r="D10" s="1">
        <v>0.165937539624913</v>
      </c>
      <c r="E10" s="1">
        <v>0.223745208492227</v>
      </c>
      <c r="F10" s="1">
        <v>345968.703806802</v>
      </c>
      <c r="G10" s="1">
        <v>0.5</v>
      </c>
      <c r="H10" s="1">
        <v>0.0</v>
      </c>
      <c r="I10" s="1">
        <v>6859005.04307725</v>
      </c>
      <c r="J10" s="1">
        <v>7496451.36733202</v>
      </c>
      <c r="K10" s="1">
        <v>0.653525033429902</v>
      </c>
      <c r="L10" s="1">
        <v>0.118783962794416</v>
      </c>
      <c r="M10" s="1">
        <v>0.212342946174711</v>
      </c>
      <c r="N10" s="1">
        <v>0.280380861351547</v>
      </c>
      <c r="O10" s="1">
        <v>0.447842239706728</v>
      </c>
      <c r="P10" s="1">
        <v>411539.737661759</v>
      </c>
      <c r="Q10" s="1">
        <v>0.5</v>
      </c>
      <c r="R10" s="1">
        <v>0.0</v>
      </c>
      <c r="S10" s="1">
        <v>6933084.34514927</v>
      </c>
      <c r="T10" s="1">
        <v>7577415.91331179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3.5</v>
      </c>
      <c r="Z10" s="4">
        <f t="shared" si="5"/>
        <v>-3.5</v>
      </c>
      <c r="AA10" s="4">
        <f t="shared" si="6"/>
        <v>53</v>
      </c>
      <c r="AB10" s="4">
        <f t="shared" si="7"/>
        <v>41</v>
      </c>
      <c r="AC10" s="4">
        <f t="shared" si="8"/>
        <v>39</v>
      </c>
      <c r="AD10" s="4">
        <f t="shared" si="9"/>
        <v>41</v>
      </c>
      <c r="AE10" s="4">
        <f t="shared" si="10"/>
        <v>30.5</v>
      </c>
      <c r="AF10" s="4">
        <f t="shared" si="11"/>
        <v>30.5</v>
      </c>
    </row>
    <row r="11">
      <c r="A11" s="1">
        <v>0.636314086462465</v>
      </c>
      <c r="B11" s="1">
        <v>0.072751069727281</v>
      </c>
      <c r="C11" s="1">
        <v>0.126710710374356</v>
      </c>
      <c r="D11" s="1">
        <v>0.289431877048387</v>
      </c>
      <c r="E11" s="1">
        <v>0.365027102299648</v>
      </c>
      <c r="F11" s="3">
        <v>1.67952596573892E7</v>
      </c>
      <c r="G11" s="1">
        <v>0.6</v>
      </c>
      <c r="H11" s="1">
        <v>0.0</v>
      </c>
      <c r="I11" s="3">
        <v>2.67935509477375E8</v>
      </c>
      <c r="J11" s="3">
        <v>2.97679061445732E8</v>
      </c>
      <c r="K11" s="1">
        <v>0.754102633671171</v>
      </c>
      <c r="L11" s="1">
        <v>0.0487359908797015</v>
      </c>
      <c r="M11" s="1">
        <v>0.166192112804334</v>
      </c>
      <c r="N11" s="1">
        <v>0.21110182958646</v>
      </c>
      <c r="O11" s="1">
        <v>0.146207972639104</v>
      </c>
      <c r="P11" s="3">
        <v>9.83458499719507E7</v>
      </c>
      <c r="Q11" s="1">
        <v>0.4</v>
      </c>
      <c r="R11" s="1">
        <v>0.0</v>
      </c>
      <c r="S11" s="3">
        <v>2.83988183310982E8</v>
      </c>
      <c r="T11" s="3">
        <v>3.1551396273158E8</v>
      </c>
      <c r="V11" s="4">
        <f t="shared" si="1"/>
        <v>0.2</v>
      </c>
      <c r="W11" s="4">
        <f t="shared" si="2"/>
        <v>1</v>
      </c>
      <c r="X11" s="4">
        <f t="shared" si="3"/>
        <v>0.2</v>
      </c>
      <c r="Y11" s="4">
        <f t="shared" si="4"/>
        <v>12.5</v>
      </c>
      <c r="Z11" s="4">
        <f t="shared" si="5"/>
        <v>12.5</v>
      </c>
      <c r="AA11" s="4">
        <f t="shared" si="6"/>
        <v>36</v>
      </c>
      <c r="AB11" s="4">
        <f t="shared" si="7"/>
        <v>51</v>
      </c>
      <c r="AC11" s="4">
        <f t="shared" si="8"/>
        <v>38</v>
      </c>
      <c r="AD11" s="4">
        <f t="shared" si="9"/>
        <v>32</v>
      </c>
      <c r="AE11" s="4">
        <f t="shared" si="10"/>
        <v>42.5</v>
      </c>
      <c r="AF11" s="4">
        <f t="shared" si="11"/>
        <v>18.5</v>
      </c>
    </row>
    <row r="12">
      <c r="A12" s="1">
        <v>0.246056821810366</v>
      </c>
      <c r="B12" s="1">
        <v>0.0494342433751953</v>
      </c>
      <c r="C12" s="1">
        <v>0.097958562892025</v>
      </c>
      <c r="D12" s="1">
        <v>0.239473873955925</v>
      </c>
      <c r="E12" s="1">
        <v>0.197736973500781</v>
      </c>
      <c r="F12" s="1">
        <v>192058.94546278</v>
      </c>
      <c r="G12" s="1">
        <v>0.5</v>
      </c>
      <c r="H12" s="1">
        <v>0.0</v>
      </c>
      <c r="I12" s="1">
        <v>3824529.02800204</v>
      </c>
      <c r="J12" s="1">
        <v>4806742.65349744</v>
      </c>
      <c r="K12" s="1">
        <v>0.320650464205103</v>
      </c>
      <c r="L12" s="1">
        <v>0.481857481154706</v>
      </c>
      <c r="M12" s="1">
        <v>0.178956755774758</v>
      </c>
      <c r="N12" s="1">
        <v>0.420320626805277</v>
      </c>
      <c r="O12" s="1">
        <v>1.92742992461882</v>
      </c>
      <c r="P12" s="1">
        <v>300091.11144858</v>
      </c>
      <c r="Q12" s="1">
        <v>0.5</v>
      </c>
      <c r="R12" s="1">
        <v>0.0</v>
      </c>
      <c r="S12" s="1">
        <v>3894510.09475669</v>
      </c>
      <c r="T12" s="1">
        <v>4894696.61523807</v>
      </c>
      <c r="V12" s="4">
        <f t="shared" si="1"/>
        <v>0</v>
      </c>
      <c r="W12" s="4">
        <f t="shared" si="2"/>
        <v>-1</v>
      </c>
      <c r="X12" s="4">
        <f t="shared" si="3"/>
        <v>0</v>
      </c>
      <c r="Y12" s="4">
        <f t="shared" si="4"/>
        <v>3.5</v>
      </c>
      <c r="Z12" s="4">
        <f t="shared" si="5"/>
        <v>-3.5</v>
      </c>
      <c r="AA12" s="4">
        <f t="shared" si="6"/>
        <v>8</v>
      </c>
      <c r="AB12" s="4">
        <f t="shared" si="7"/>
        <v>11</v>
      </c>
      <c r="AC12" s="4">
        <f t="shared" si="8"/>
        <v>33</v>
      </c>
      <c r="AD12" s="4">
        <f t="shared" si="9"/>
        <v>54</v>
      </c>
      <c r="AE12" s="4">
        <f t="shared" si="10"/>
        <v>30.5</v>
      </c>
      <c r="AF12" s="4">
        <f t="shared" si="11"/>
        <v>30.5</v>
      </c>
    </row>
    <row r="13">
      <c r="A13" s="1">
        <v>0.620136577776709</v>
      </c>
      <c r="B13" s="1">
        <v>0.041087615672062</v>
      </c>
      <c r="C13" s="1">
        <v>0.138556926248553</v>
      </c>
      <c r="D13" s="1">
        <v>0.213617966530676</v>
      </c>
      <c r="E13" s="1">
        <v>0.20543807836031</v>
      </c>
      <c r="F13" s="3">
        <v>1.02691632957837E7</v>
      </c>
      <c r="G13" s="1">
        <v>0.571428571428571</v>
      </c>
      <c r="H13" s="1">
        <v>0.0</v>
      </c>
      <c r="I13" s="3">
        <v>1.30865892985729E8</v>
      </c>
      <c r="J13" s="3">
        <v>1.44097527649344E8</v>
      </c>
      <c r="K13" s="1">
        <v>0.747316078839302</v>
      </c>
      <c r="L13" s="1">
        <v>0.197014172383878</v>
      </c>
      <c r="M13" s="1">
        <v>0.107826765926207</v>
      </c>
      <c r="N13" s="1">
        <v>0.116278865943282</v>
      </c>
      <c r="O13" s="1">
        <v>1.28930820997595</v>
      </c>
      <c r="P13" s="1">
        <v>9474497.61505578</v>
      </c>
      <c r="Q13" s="1">
        <v>0.428571428571428</v>
      </c>
      <c r="R13" s="1">
        <v>0.0</v>
      </c>
      <c r="S13" s="3">
        <v>1.20802885895088E8</v>
      </c>
      <c r="T13" s="3">
        <v>1.33016966446717E8</v>
      </c>
      <c r="V13" s="4">
        <f t="shared" si="1"/>
        <v>0.1428571429</v>
      </c>
      <c r="W13" s="4">
        <f t="shared" si="2"/>
        <v>1</v>
      </c>
      <c r="X13" s="4">
        <f t="shared" si="3"/>
        <v>0.1428571429</v>
      </c>
      <c r="Y13" s="4">
        <f t="shared" si="4"/>
        <v>9</v>
      </c>
      <c r="Z13" s="4">
        <f t="shared" si="5"/>
        <v>9</v>
      </c>
      <c r="AA13" s="4">
        <f t="shared" si="6"/>
        <v>34</v>
      </c>
      <c r="AB13" s="4">
        <f t="shared" si="7"/>
        <v>50</v>
      </c>
      <c r="AC13" s="4">
        <f t="shared" si="8"/>
        <v>27</v>
      </c>
      <c r="AD13" s="4">
        <f t="shared" si="9"/>
        <v>48</v>
      </c>
      <c r="AE13" s="4">
        <f t="shared" si="10"/>
        <v>39</v>
      </c>
      <c r="AF13" s="4">
        <f t="shared" si="11"/>
        <v>22</v>
      </c>
    </row>
    <row r="14">
      <c r="A14" s="1">
        <v>0.0306683705699979</v>
      </c>
      <c r="B14" s="1">
        <v>0.516660165108682</v>
      </c>
      <c r="C14" s="1">
        <v>0.452154700138267</v>
      </c>
      <c r="D14" s="1">
        <v>0.955340648368494</v>
      </c>
      <c r="E14" s="1">
        <v>2.26920809222073</v>
      </c>
      <c r="F14" s="1">
        <v>489354.845492395</v>
      </c>
      <c r="G14" s="1">
        <v>0.25</v>
      </c>
      <c r="H14" s="1">
        <v>0.0</v>
      </c>
      <c r="I14" s="1">
        <v>4810461.09097198</v>
      </c>
      <c r="J14" s="1">
        <v>6168795.27398303</v>
      </c>
      <c r="K14" s="1">
        <v>0.253760043539169</v>
      </c>
      <c r="L14" s="1">
        <v>0.0</v>
      </c>
      <c r="M14" s="1">
        <v>0.0791123451192233</v>
      </c>
      <c r="N14" s="1">
        <v>0.044659351631506</v>
      </c>
      <c r="O14" s="1">
        <v>0.0</v>
      </c>
      <c r="P14" s="1">
        <v>42823.0257486738</v>
      </c>
      <c r="Q14" s="1">
        <v>0.75</v>
      </c>
      <c r="R14" s="1">
        <v>0.0</v>
      </c>
      <c r="S14" s="1">
        <v>4336289.836178</v>
      </c>
      <c r="T14" s="1">
        <v>5560729.8248135</v>
      </c>
      <c r="V14" s="4">
        <f t="shared" si="1"/>
        <v>-0.5</v>
      </c>
      <c r="W14" s="4">
        <f t="shared" si="2"/>
        <v>-1</v>
      </c>
      <c r="X14" s="4">
        <f t="shared" si="3"/>
        <v>0.5</v>
      </c>
      <c r="Y14" s="4">
        <f t="shared" si="4"/>
        <v>25</v>
      </c>
      <c r="Z14" s="4">
        <f t="shared" si="5"/>
        <v>-25</v>
      </c>
      <c r="AA14" s="4">
        <f t="shared" si="6"/>
        <v>3</v>
      </c>
      <c r="AB14" s="4">
        <f t="shared" si="7"/>
        <v>9</v>
      </c>
      <c r="AC14" s="4">
        <f t="shared" si="8"/>
        <v>55</v>
      </c>
      <c r="AD14" s="4">
        <f t="shared" si="9"/>
        <v>7.5</v>
      </c>
      <c r="AE14" s="4">
        <f t="shared" si="10"/>
        <v>6</v>
      </c>
      <c r="AF14" s="4">
        <f t="shared" si="11"/>
        <v>55</v>
      </c>
    </row>
    <row r="15">
      <c r="A15" s="1">
        <v>0.464428504093755</v>
      </c>
      <c r="B15" s="1">
        <v>0.147329944053674</v>
      </c>
      <c r="C15" s="1">
        <v>0.218455257706661</v>
      </c>
      <c r="D15" s="1">
        <v>0.342774804581172</v>
      </c>
      <c r="E15" s="1">
        <v>0.744879658038744</v>
      </c>
      <c r="F15" s="3">
        <v>3.69854818884358E7</v>
      </c>
      <c r="G15" s="1">
        <v>0.0</v>
      </c>
      <c r="H15" s="1">
        <v>0.0</v>
      </c>
      <c r="I15" s="3">
        <v>1.25880177618748E8</v>
      </c>
      <c r="J15" s="3">
        <v>1.44508357935823E8</v>
      </c>
      <c r="K15" s="1">
        <v>0.66321150243694</v>
      </c>
      <c r="L15" s="1">
        <v>0.0</v>
      </c>
      <c r="M15" s="1">
        <v>0.0</v>
      </c>
      <c r="N15" s="1">
        <v>0.0</v>
      </c>
      <c r="O15" s="1">
        <v>0.0</v>
      </c>
      <c r="P15" s="3">
        <v>4.09843002128965E7</v>
      </c>
      <c r="Q15" s="1">
        <v>1.0</v>
      </c>
      <c r="R15" s="1">
        <v>0.0</v>
      </c>
      <c r="S15" s="3">
        <v>1.15910281586787E8</v>
      </c>
      <c r="T15" s="3">
        <v>1.33063128129771E8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28.5</v>
      </c>
      <c r="Z15" s="4">
        <f t="shared" si="5"/>
        <v>-28.5</v>
      </c>
      <c r="AA15" s="4">
        <f t="shared" si="6"/>
        <v>20</v>
      </c>
      <c r="AB15" s="4">
        <f t="shared" si="7"/>
        <v>42</v>
      </c>
      <c r="AC15" s="4">
        <f t="shared" si="8"/>
        <v>45</v>
      </c>
      <c r="AD15" s="4">
        <f t="shared" si="9"/>
        <v>7.5</v>
      </c>
      <c r="AE15" s="4">
        <f t="shared" si="10"/>
        <v>2.5</v>
      </c>
      <c r="AF15" s="4">
        <f t="shared" si="11"/>
        <v>58.5</v>
      </c>
    </row>
    <row r="16">
      <c r="A16" s="1">
        <v>0.861839354658773</v>
      </c>
      <c r="B16" s="1">
        <v>0.0</v>
      </c>
      <c r="C16" s="1">
        <v>0.0226184456621736</v>
      </c>
      <c r="D16" s="1">
        <v>0.00257041213823941</v>
      </c>
      <c r="E16" s="1">
        <v>0.0</v>
      </c>
      <c r="F16" s="1">
        <v>2761733.31982647</v>
      </c>
      <c r="G16" s="1">
        <v>0.75</v>
      </c>
      <c r="H16" s="1">
        <v>0.0</v>
      </c>
      <c r="I16" s="1">
        <v>5222465.9746244</v>
      </c>
      <c r="J16" s="1">
        <v>5671554.81019375</v>
      </c>
      <c r="K16" s="1">
        <v>0.798504924552537</v>
      </c>
      <c r="L16" s="1">
        <v>0.0689247520936112</v>
      </c>
      <c r="M16" s="1">
        <v>0.168780684351006</v>
      </c>
      <c r="N16" s="1">
        <v>0.0691342124137762</v>
      </c>
      <c r="O16" s="1">
        <v>0.284982828762904</v>
      </c>
      <c r="P16" s="1">
        <v>933346.615305651</v>
      </c>
      <c r="Q16" s="1">
        <v>0.25</v>
      </c>
      <c r="R16" s="1">
        <v>0.0</v>
      </c>
      <c r="S16" s="1">
        <v>5446336.23399583</v>
      </c>
      <c r="T16" s="1">
        <v>5914676.19809213</v>
      </c>
      <c r="V16" s="4">
        <f t="shared" si="1"/>
        <v>0.5</v>
      </c>
      <c r="W16" s="4">
        <f t="shared" si="2"/>
        <v>1</v>
      </c>
      <c r="X16" s="4">
        <f t="shared" si="3"/>
        <v>0.5</v>
      </c>
      <c r="Y16" s="4">
        <f t="shared" si="4"/>
        <v>25</v>
      </c>
      <c r="Z16" s="4">
        <f t="shared" si="5"/>
        <v>25</v>
      </c>
      <c r="AA16" s="4">
        <f t="shared" si="6"/>
        <v>59</v>
      </c>
      <c r="AB16" s="4">
        <f t="shared" si="7"/>
        <v>55</v>
      </c>
      <c r="AC16" s="4">
        <f t="shared" si="8"/>
        <v>7.5</v>
      </c>
      <c r="AD16" s="4">
        <f t="shared" si="9"/>
        <v>37</v>
      </c>
      <c r="AE16" s="4">
        <f t="shared" si="10"/>
        <v>55</v>
      </c>
      <c r="AF16" s="4">
        <f t="shared" si="11"/>
        <v>6</v>
      </c>
    </row>
    <row r="17">
      <c r="A17" s="1">
        <v>0.641469798158164</v>
      </c>
      <c r="B17" s="1">
        <v>0.0</v>
      </c>
      <c r="C17" s="1">
        <v>0.0</v>
      </c>
      <c r="D17" s="1">
        <v>0.0</v>
      </c>
      <c r="E17" s="1">
        <v>0.0</v>
      </c>
      <c r="F17" s="1">
        <v>3950277.42435701</v>
      </c>
      <c r="G17" s="1">
        <v>1.0</v>
      </c>
      <c r="H17" s="1">
        <v>0.0</v>
      </c>
      <c r="I17" s="3">
        <v>1.50461877165649E7</v>
      </c>
      <c r="J17" s="3">
        <v>1.72344466709283E7</v>
      </c>
      <c r="K17" s="1">
        <v>0.473484403790017</v>
      </c>
      <c r="L17" s="1">
        <v>0.173014107588963</v>
      </c>
      <c r="M17" s="1">
        <v>0.310492241809819</v>
      </c>
      <c r="N17" s="1">
        <v>0.299399107004546</v>
      </c>
      <c r="O17" s="1">
        <v>0.341432680754044</v>
      </c>
      <c r="P17" s="1">
        <v>0.0</v>
      </c>
      <c r="Q17" s="1">
        <v>0.0</v>
      </c>
      <c r="R17" s="1">
        <v>0.0</v>
      </c>
      <c r="S17" s="3">
        <v>1.83574406812798E7</v>
      </c>
      <c r="T17" s="3">
        <v>2.10273057736828E7</v>
      </c>
      <c r="V17" s="4">
        <f t="shared" si="1"/>
        <v>1</v>
      </c>
      <c r="W17" s="4">
        <f t="shared" si="2"/>
        <v>1</v>
      </c>
      <c r="X17" s="4">
        <f t="shared" si="3"/>
        <v>1</v>
      </c>
      <c r="Y17" s="4">
        <f t="shared" si="4"/>
        <v>28.5</v>
      </c>
      <c r="Z17" s="4">
        <f t="shared" si="5"/>
        <v>28.5</v>
      </c>
      <c r="AA17" s="4">
        <f t="shared" si="6"/>
        <v>39</v>
      </c>
      <c r="AB17" s="4">
        <f t="shared" si="7"/>
        <v>22</v>
      </c>
      <c r="AC17" s="4">
        <f t="shared" si="8"/>
        <v>7.5</v>
      </c>
      <c r="AD17" s="4">
        <f t="shared" si="9"/>
        <v>46</v>
      </c>
      <c r="AE17" s="4">
        <f t="shared" si="10"/>
        <v>58.5</v>
      </c>
      <c r="AF17" s="4">
        <f t="shared" si="11"/>
        <v>2.5</v>
      </c>
    </row>
    <row r="18">
      <c r="A18" s="1">
        <v>0.518372025985934</v>
      </c>
      <c r="B18" s="1">
        <v>0.027666860063806</v>
      </c>
      <c r="C18" s="1">
        <v>0.0849973148833219</v>
      </c>
      <c r="D18" s="1">
        <v>0.136914725992424</v>
      </c>
      <c r="E18" s="1">
        <v>0.131158252483339</v>
      </c>
      <c r="F18" s="1">
        <v>144950.41692864</v>
      </c>
      <c r="G18" s="1">
        <v>0.375</v>
      </c>
      <c r="H18" s="1">
        <v>0.0</v>
      </c>
      <c r="I18" s="1">
        <v>2221564.9973576</v>
      </c>
      <c r="J18" s="1">
        <v>2645888.74721902</v>
      </c>
      <c r="K18" s="1">
        <v>0.527917402657171</v>
      </c>
      <c r="L18" s="1">
        <v>0.0</v>
      </c>
      <c r="M18" s="1">
        <v>0.0727090089535137</v>
      </c>
      <c r="N18" s="1">
        <v>0.148700607387618</v>
      </c>
      <c r="O18" s="1">
        <v>0.0</v>
      </c>
      <c r="P18" s="1">
        <v>274113.132835217</v>
      </c>
      <c r="Q18" s="1">
        <v>0.625</v>
      </c>
      <c r="R18" s="1">
        <v>0.0</v>
      </c>
      <c r="S18" s="1">
        <v>2112173.07622244</v>
      </c>
      <c r="T18" s="1">
        <v>2515602.16554502</v>
      </c>
      <c r="V18" s="4">
        <f t="shared" si="1"/>
        <v>-0.25</v>
      </c>
      <c r="W18" s="4">
        <f t="shared" si="2"/>
        <v>-1</v>
      </c>
      <c r="X18" s="4">
        <f t="shared" si="3"/>
        <v>0.25</v>
      </c>
      <c r="Y18" s="4">
        <f t="shared" si="4"/>
        <v>16.5</v>
      </c>
      <c r="Z18" s="4">
        <f t="shared" si="5"/>
        <v>-16.5</v>
      </c>
      <c r="AA18" s="4">
        <f t="shared" si="6"/>
        <v>27</v>
      </c>
      <c r="AB18" s="4">
        <f t="shared" si="7"/>
        <v>29</v>
      </c>
      <c r="AC18" s="4">
        <f t="shared" si="8"/>
        <v>21</v>
      </c>
      <c r="AD18" s="4">
        <f t="shared" si="9"/>
        <v>7.5</v>
      </c>
      <c r="AE18" s="4">
        <f t="shared" si="10"/>
        <v>14.5</v>
      </c>
      <c r="AF18" s="4">
        <f t="shared" si="11"/>
        <v>46.5</v>
      </c>
    </row>
    <row r="19">
      <c r="A19" s="1">
        <v>0.53893587230778</v>
      </c>
      <c r="B19" s="1">
        <v>0.0</v>
      </c>
      <c r="C19" s="1">
        <v>0.0421250730813777</v>
      </c>
      <c r="D19" s="1">
        <v>0.101785852661194</v>
      </c>
      <c r="E19" s="1">
        <v>0.0</v>
      </c>
      <c r="F19" s="3">
        <v>2.4404785363504E7</v>
      </c>
      <c r="G19" s="1">
        <v>0.636363636363636</v>
      </c>
      <c r="H19" s="1">
        <v>0.0</v>
      </c>
      <c r="I19" s="3">
        <v>9.94857445324339E7</v>
      </c>
      <c r="J19" s="3">
        <v>1.1825025614565E8</v>
      </c>
      <c r="K19" s="1">
        <v>0.524168273478951</v>
      </c>
      <c r="L19" s="1">
        <v>0.0315354018231189</v>
      </c>
      <c r="M19" s="1">
        <v>0.0770424322531938</v>
      </c>
      <c r="N19" s="1">
        <v>0.237792809173289</v>
      </c>
      <c r="O19" s="1">
        <v>0.196207046601928</v>
      </c>
      <c r="P19" s="3">
        <v>2.57025747179742E7</v>
      </c>
      <c r="Q19" s="1">
        <v>0.363636363636363</v>
      </c>
      <c r="R19" s="1">
        <v>0.0</v>
      </c>
      <c r="S19" s="3">
        <v>1.26693742055553E8</v>
      </c>
      <c r="T19" s="3">
        <v>1.50590760784822E8</v>
      </c>
      <c r="V19" s="4">
        <f t="shared" si="1"/>
        <v>0.2727272727</v>
      </c>
      <c r="W19" s="4">
        <f t="shared" si="2"/>
        <v>1</v>
      </c>
      <c r="X19" s="4">
        <f t="shared" si="3"/>
        <v>0.2727272727</v>
      </c>
      <c r="Y19" s="4">
        <f t="shared" si="4"/>
        <v>19</v>
      </c>
      <c r="Z19" s="4">
        <f t="shared" si="5"/>
        <v>19</v>
      </c>
      <c r="AA19" s="4">
        <f t="shared" si="6"/>
        <v>30</v>
      </c>
      <c r="AB19" s="4">
        <f t="shared" si="7"/>
        <v>28</v>
      </c>
      <c r="AC19" s="4">
        <f t="shared" si="8"/>
        <v>7.5</v>
      </c>
      <c r="AD19" s="4">
        <f t="shared" si="9"/>
        <v>24</v>
      </c>
      <c r="AE19" s="4">
        <f t="shared" si="10"/>
        <v>49</v>
      </c>
      <c r="AF19" s="4">
        <f t="shared" si="11"/>
        <v>12</v>
      </c>
    </row>
    <row r="20">
      <c r="A20" s="1">
        <v>0.671441812375477</v>
      </c>
      <c r="B20" s="1">
        <v>0.00998771611272168</v>
      </c>
      <c r="C20" s="1">
        <v>0.0527988379919198</v>
      </c>
      <c r="D20" s="1">
        <v>0.0628136853267247</v>
      </c>
      <c r="E20" s="1">
        <v>0.0699140127890517</v>
      </c>
      <c r="F20" s="1">
        <v>6119460.92347041</v>
      </c>
      <c r="G20" s="1">
        <v>0.6</v>
      </c>
      <c r="H20" s="1">
        <v>0.0</v>
      </c>
      <c r="I20" s="3">
        <v>9.77818093459568E7</v>
      </c>
      <c r="J20" s="3">
        <v>1.11780556807663E8</v>
      </c>
      <c r="K20" s="1">
        <v>0.560594910849101</v>
      </c>
      <c r="L20" s="1">
        <v>0.0464254220497537</v>
      </c>
      <c r="M20" s="1">
        <v>0.107386359949708</v>
      </c>
      <c r="N20" s="1">
        <v>0.223855354198855</v>
      </c>
      <c r="O20" s="1">
        <v>0.232127110248768</v>
      </c>
      <c r="P20" s="3">
        <v>1.01844000051065E7</v>
      </c>
      <c r="Q20" s="1">
        <v>0.4</v>
      </c>
      <c r="R20" s="1">
        <v>0.0</v>
      </c>
      <c r="S20" s="3">
        <v>9.65350708447976E7</v>
      </c>
      <c r="T20" s="3">
        <v>1.10355247210442E8</v>
      </c>
      <c r="V20" s="4">
        <f t="shared" si="1"/>
        <v>0.2</v>
      </c>
      <c r="W20" s="4">
        <f t="shared" si="2"/>
        <v>1</v>
      </c>
      <c r="X20" s="4">
        <f t="shared" si="3"/>
        <v>0.2</v>
      </c>
      <c r="Y20" s="4">
        <f t="shared" si="4"/>
        <v>12.5</v>
      </c>
      <c r="Z20" s="4">
        <f t="shared" si="5"/>
        <v>12.5</v>
      </c>
      <c r="AA20" s="4">
        <f t="shared" si="6"/>
        <v>44</v>
      </c>
      <c r="AB20" s="4">
        <f t="shared" si="7"/>
        <v>31</v>
      </c>
      <c r="AC20" s="4">
        <f t="shared" si="8"/>
        <v>15</v>
      </c>
      <c r="AD20" s="4">
        <f t="shared" si="9"/>
        <v>29</v>
      </c>
      <c r="AE20" s="4">
        <f t="shared" si="10"/>
        <v>42.5</v>
      </c>
      <c r="AF20" s="4">
        <f t="shared" si="11"/>
        <v>18.5</v>
      </c>
    </row>
    <row r="21">
      <c r="A21" s="1">
        <v>0.402417355410723</v>
      </c>
      <c r="B21" s="1">
        <v>0.0277820048640626</v>
      </c>
      <c r="C21" s="1">
        <v>0.0616364730413935</v>
      </c>
      <c r="D21" s="1">
        <v>0.212442078914714</v>
      </c>
      <c r="E21" s="1">
        <v>0.145847872563577</v>
      </c>
      <c r="F21" s="1">
        <v>1951764.82172778</v>
      </c>
      <c r="G21" s="1">
        <v>0.428571428571428</v>
      </c>
      <c r="H21" s="1">
        <v>0.0</v>
      </c>
      <c r="I21" s="3">
        <v>1.6120918546824E7</v>
      </c>
      <c r="J21" s="3">
        <v>1.94652749737059E7</v>
      </c>
      <c r="K21" s="1">
        <v>0.493545740417956</v>
      </c>
      <c r="L21" s="1">
        <v>0.0102565229670057</v>
      </c>
      <c r="M21" s="1">
        <v>0.0798665983408698</v>
      </c>
      <c r="N21" s="1">
        <v>0.18405840214184</v>
      </c>
      <c r="O21" s="1">
        <v>0.0512826148350288</v>
      </c>
      <c r="P21" s="1">
        <v>1487689.98251364</v>
      </c>
      <c r="Q21" s="1">
        <v>0.571428571428571</v>
      </c>
      <c r="R21" s="1">
        <v>0.0</v>
      </c>
      <c r="S21" s="3">
        <v>1.64818812181744E7</v>
      </c>
      <c r="T21" s="3">
        <v>1.99011161815935E7</v>
      </c>
      <c r="V21" s="4">
        <f t="shared" si="1"/>
        <v>-0.1428571429</v>
      </c>
      <c r="W21" s="4">
        <f t="shared" si="2"/>
        <v>-1</v>
      </c>
      <c r="X21" s="4">
        <f t="shared" si="3"/>
        <v>0.1428571429</v>
      </c>
      <c r="Y21" s="4">
        <f t="shared" si="4"/>
        <v>9</v>
      </c>
      <c r="Z21" s="4">
        <f t="shared" si="5"/>
        <v>-9</v>
      </c>
      <c r="AA21" s="4">
        <f t="shared" si="6"/>
        <v>17</v>
      </c>
      <c r="AB21" s="4">
        <f t="shared" si="7"/>
        <v>25</v>
      </c>
      <c r="AC21" s="4">
        <f t="shared" si="8"/>
        <v>22</v>
      </c>
      <c r="AD21" s="4">
        <f t="shared" si="9"/>
        <v>16</v>
      </c>
      <c r="AE21" s="4">
        <f t="shared" si="10"/>
        <v>22</v>
      </c>
      <c r="AF21" s="4">
        <f t="shared" si="11"/>
        <v>39</v>
      </c>
    </row>
    <row r="22">
      <c r="A22" s="1">
        <v>0.88006793967212</v>
      </c>
      <c r="B22" s="1">
        <v>0.126257462112337</v>
      </c>
      <c r="C22" s="1">
        <v>0.207057655765167</v>
      </c>
      <c r="D22" s="1">
        <v>0.0570524437525577</v>
      </c>
      <c r="E22" s="1">
        <v>0.50502984844935</v>
      </c>
      <c r="F22" s="3">
        <v>1.66475002127903E7</v>
      </c>
      <c r="G22" s="1">
        <v>0.5</v>
      </c>
      <c r="H22" s="1">
        <v>0.0</v>
      </c>
      <c r="I22" s="3">
        <v>1.04217795757016E8</v>
      </c>
      <c r="J22" s="3">
        <v>1.10053832950716E8</v>
      </c>
      <c r="K22" s="1">
        <v>0.83352831404136</v>
      </c>
      <c r="L22" s="1">
        <v>0.0606293992291794</v>
      </c>
      <c r="M22" s="1">
        <v>0.0631261013836746</v>
      </c>
      <c r="N22" s="1">
        <v>0.101055240337309</v>
      </c>
      <c r="O22" s="1">
        <v>0.384506040069916</v>
      </c>
      <c r="P22" s="3">
        <v>1.39977350913705E7</v>
      </c>
      <c r="Q22" s="1">
        <v>0.5</v>
      </c>
      <c r="R22" s="1">
        <v>0.0</v>
      </c>
      <c r="S22" s="3">
        <v>1.01532664816209E8</v>
      </c>
      <c r="T22" s="3">
        <v>1.07218303855569E8</v>
      </c>
      <c r="V22" s="4">
        <f t="shared" si="1"/>
        <v>0</v>
      </c>
      <c r="W22" s="4">
        <f t="shared" si="2"/>
        <v>-1</v>
      </c>
      <c r="X22" s="4">
        <f t="shared" si="3"/>
        <v>0</v>
      </c>
      <c r="Y22" s="4">
        <f t="shared" si="4"/>
        <v>3.5</v>
      </c>
      <c r="Z22" s="4">
        <f t="shared" si="5"/>
        <v>-3.5</v>
      </c>
      <c r="AA22" s="4">
        <f t="shared" si="6"/>
        <v>60</v>
      </c>
      <c r="AB22" s="4">
        <f t="shared" si="7"/>
        <v>58</v>
      </c>
      <c r="AC22" s="4">
        <f t="shared" si="8"/>
        <v>42</v>
      </c>
      <c r="AD22" s="4">
        <f t="shared" si="9"/>
        <v>35</v>
      </c>
      <c r="AE22" s="4">
        <f t="shared" si="10"/>
        <v>30.5</v>
      </c>
      <c r="AF22" s="4">
        <f t="shared" si="11"/>
        <v>30.5</v>
      </c>
    </row>
    <row r="23">
      <c r="A23" s="1">
        <v>0.634584501662871</v>
      </c>
      <c r="B23" s="1">
        <v>0.0260841926968855</v>
      </c>
      <c r="C23" s="1">
        <v>0.0539452215489756</v>
      </c>
      <c r="D23" s="1">
        <v>0.119598797536823</v>
      </c>
      <c r="E23" s="1">
        <v>0.145651525422792</v>
      </c>
      <c r="F23" s="1">
        <v>416739.230548638</v>
      </c>
      <c r="G23" s="1">
        <v>0.625</v>
      </c>
      <c r="H23" s="1">
        <v>0.0</v>
      </c>
      <c r="I23" s="1">
        <v>4553890.68047537</v>
      </c>
      <c r="J23" s="1">
        <v>5227642.0535686</v>
      </c>
      <c r="K23" s="1">
        <v>0.66446396961877</v>
      </c>
      <c r="L23" s="1">
        <v>0.0421468403766592</v>
      </c>
      <c r="M23" s="1">
        <v>0.103779390388509</v>
      </c>
      <c r="N23" s="1">
        <v>0.153473622012278</v>
      </c>
      <c r="O23" s="1">
        <v>0.237639470410968</v>
      </c>
      <c r="P23" s="1">
        <v>294810.95123943</v>
      </c>
      <c r="Q23" s="1">
        <v>0.375</v>
      </c>
      <c r="R23" s="1">
        <v>0.0</v>
      </c>
      <c r="S23" s="1">
        <v>4576432.19065271</v>
      </c>
      <c r="T23" s="1">
        <v>5253518.34929942</v>
      </c>
      <c r="V23" s="4">
        <f t="shared" si="1"/>
        <v>0.25</v>
      </c>
      <c r="W23" s="4">
        <f t="shared" si="2"/>
        <v>1</v>
      </c>
      <c r="X23" s="4">
        <f t="shared" si="3"/>
        <v>0.25</v>
      </c>
      <c r="Y23" s="4">
        <f t="shared" si="4"/>
        <v>16.5</v>
      </c>
      <c r="Z23" s="4">
        <f t="shared" si="5"/>
        <v>16.5</v>
      </c>
      <c r="AA23" s="4">
        <f t="shared" si="6"/>
        <v>35</v>
      </c>
      <c r="AB23" s="4">
        <f t="shared" si="7"/>
        <v>43</v>
      </c>
      <c r="AC23" s="4">
        <f t="shared" si="8"/>
        <v>19</v>
      </c>
      <c r="AD23" s="4">
        <f t="shared" si="9"/>
        <v>28</v>
      </c>
      <c r="AE23" s="4">
        <f t="shared" si="10"/>
        <v>46.5</v>
      </c>
      <c r="AF23" s="4">
        <f t="shared" si="11"/>
        <v>14.5</v>
      </c>
    </row>
    <row r="24">
      <c r="A24" s="1">
        <v>0.203191222132113</v>
      </c>
      <c r="B24" s="1">
        <v>0.205688014022908</v>
      </c>
      <c r="C24" s="1">
        <v>0.134834567259162</v>
      </c>
      <c r="D24" s="1">
        <v>0.209143642561539</v>
      </c>
      <c r="E24" s="1">
        <v>1.02572958394385</v>
      </c>
      <c r="F24" s="3">
        <v>5.10984797616986E7</v>
      </c>
      <c r="G24" s="1">
        <v>0.4</v>
      </c>
      <c r="H24" s="1">
        <v>0.0</v>
      </c>
      <c r="I24" s="3">
        <v>1.10656090509594E8</v>
      </c>
      <c r="J24" s="3">
        <v>1.3805158644026E8</v>
      </c>
      <c r="K24" s="1">
        <v>0.381164555916335</v>
      </c>
      <c r="L24" s="1">
        <v>1.13083494042372</v>
      </c>
      <c r="M24" s="1">
        <v>0.0787274757276236</v>
      </c>
      <c r="N24" s="1">
        <v>0.186973473464295</v>
      </c>
      <c r="O24" s="1">
        <v>4.5233397616949</v>
      </c>
      <c r="P24" s="3">
        <v>2.46166383469847E7</v>
      </c>
      <c r="Q24" s="1">
        <v>0.6</v>
      </c>
      <c r="R24" s="1">
        <v>0.0</v>
      </c>
      <c r="S24" s="3">
        <v>1.1232463659187E8</v>
      </c>
      <c r="T24" s="3">
        <v>1.40133284707357E8</v>
      </c>
      <c r="V24" s="4">
        <f t="shared" si="1"/>
        <v>-0.2</v>
      </c>
      <c r="W24" s="4">
        <f t="shared" si="2"/>
        <v>-1</v>
      </c>
      <c r="X24" s="4">
        <f t="shared" si="3"/>
        <v>0.2</v>
      </c>
      <c r="Y24" s="4">
        <f t="shared" si="4"/>
        <v>12.5</v>
      </c>
      <c r="Z24" s="4">
        <f t="shared" si="5"/>
        <v>-12.5</v>
      </c>
      <c r="AA24" s="4">
        <f t="shared" si="6"/>
        <v>6</v>
      </c>
      <c r="AB24" s="4">
        <f t="shared" si="7"/>
        <v>16</v>
      </c>
      <c r="AC24" s="4">
        <f t="shared" si="8"/>
        <v>50</v>
      </c>
      <c r="AD24" s="4">
        <f t="shared" si="9"/>
        <v>58</v>
      </c>
      <c r="AE24" s="4">
        <f t="shared" si="10"/>
        <v>18.5</v>
      </c>
      <c r="AF24" s="4">
        <f t="shared" si="11"/>
        <v>42.5</v>
      </c>
    </row>
    <row r="25">
      <c r="A25" s="1">
        <v>0.605889556779776</v>
      </c>
      <c r="B25" s="1">
        <v>0.265004307942296</v>
      </c>
      <c r="C25" s="1">
        <v>0.22447682969081</v>
      </c>
      <c r="D25" s="1">
        <v>0.275048675797066</v>
      </c>
      <c r="E25" s="1">
        <v>2.01005272031538</v>
      </c>
      <c r="F25" s="1">
        <v>5239778.87110451</v>
      </c>
      <c r="G25" s="1">
        <v>0.333333333333333</v>
      </c>
      <c r="H25" s="1">
        <v>0.0</v>
      </c>
      <c r="I25" s="3">
        <v>1.13759834038056E8</v>
      </c>
      <c r="J25" s="3">
        <v>1.29679889230622E8</v>
      </c>
      <c r="K25" s="1">
        <v>0.675843379294912</v>
      </c>
      <c r="L25" s="1">
        <v>0.0464338437231988</v>
      </c>
      <c r="M25" s="1">
        <v>0.0439333162642948</v>
      </c>
      <c r="N25" s="1">
        <v>0.236202386866247</v>
      </c>
      <c r="O25" s="1">
        <v>0.266250456759889</v>
      </c>
      <c r="P25" s="1">
        <v>5398794.7244149</v>
      </c>
      <c r="Q25" s="1">
        <v>0.666666666666666</v>
      </c>
      <c r="R25" s="1">
        <v>0.0</v>
      </c>
      <c r="S25" s="3">
        <v>1.06604397583348E8</v>
      </c>
      <c r="T25" s="3">
        <v>1.21523101945708E8</v>
      </c>
      <c r="V25" s="4">
        <f t="shared" si="1"/>
        <v>-0.3333333333</v>
      </c>
      <c r="W25" s="4">
        <f t="shared" si="2"/>
        <v>-1</v>
      </c>
      <c r="X25" s="4">
        <f t="shared" si="3"/>
        <v>0.3333333333</v>
      </c>
      <c r="Y25" s="4">
        <f t="shared" si="4"/>
        <v>21.5</v>
      </c>
      <c r="Z25" s="4">
        <f t="shared" si="5"/>
        <v>-21.5</v>
      </c>
      <c r="AA25" s="4">
        <f t="shared" si="6"/>
        <v>33</v>
      </c>
      <c r="AB25" s="4">
        <f t="shared" si="7"/>
        <v>45</v>
      </c>
      <c r="AC25" s="4">
        <f t="shared" si="8"/>
        <v>53</v>
      </c>
      <c r="AD25" s="4">
        <f t="shared" si="9"/>
        <v>30</v>
      </c>
      <c r="AE25" s="4">
        <f t="shared" si="10"/>
        <v>9.5</v>
      </c>
      <c r="AF25" s="4">
        <f t="shared" si="11"/>
        <v>51.5</v>
      </c>
    </row>
    <row r="26">
      <c r="A26" s="1">
        <v>0.640597769129617</v>
      </c>
      <c r="B26" s="1">
        <v>0.0484237300093968</v>
      </c>
      <c r="C26" s="1">
        <v>0.133607353050996</v>
      </c>
      <c r="D26" s="1">
        <v>0.155481670261504</v>
      </c>
      <c r="E26" s="1">
        <v>0.217080865910562</v>
      </c>
      <c r="F26" s="3">
        <v>1.6170828629485E7</v>
      </c>
      <c r="G26" s="1">
        <v>0.375</v>
      </c>
      <c r="H26" s="1">
        <v>0.0</v>
      </c>
      <c r="I26" s="3">
        <v>9.93313224042398E7</v>
      </c>
      <c r="J26" s="3">
        <v>1.14329154198943E8</v>
      </c>
      <c r="K26" s="1">
        <v>0.680388837911531</v>
      </c>
      <c r="L26" s="1">
        <v>0.0335703273044696</v>
      </c>
      <c r="M26" s="1">
        <v>0.0623187400776743</v>
      </c>
      <c r="N26" s="1">
        <v>0.143374692348461</v>
      </c>
      <c r="O26" s="1">
        <v>0.202616982725702</v>
      </c>
      <c r="P26" s="3">
        <v>2.67675175131349E7</v>
      </c>
      <c r="Q26" s="1">
        <v>0.625</v>
      </c>
      <c r="R26" s="1">
        <v>0.0</v>
      </c>
      <c r="S26" s="3">
        <v>1.05706889605062E8</v>
      </c>
      <c r="T26" s="3">
        <v>1.21667445808624E8</v>
      </c>
      <c r="V26" s="4">
        <f t="shared" si="1"/>
        <v>-0.25</v>
      </c>
      <c r="W26" s="4">
        <f t="shared" si="2"/>
        <v>-1</v>
      </c>
      <c r="X26" s="4">
        <f t="shared" si="3"/>
        <v>0.25</v>
      </c>
      <c r="Y26" s="4">
        <f t="shared" si="4"/>
        <v>16.5</v>
      </c>
      <c r="Z26" s="4">
        <f t="shared" si="5"/>
        <v>-16.5</v>
      </c>
      <c r="AA26" s="4">
        <f t="shared" si="6"/>
        <v>38</v>
      </c>
      <c r="AB26" s="4">
        <f t="shared" si="7"/>
        <v>46</v>
      </c>
      <c r="AC26" s="4">
        <f t="shared" si="8"/>
        <v>31</v>
      </c>
      <c r="AD26" s="4">
        <f t="shared" si="9"/>
        <v>25</v>
      </c>
      <c r="AE26" s="4">
        <f t="shared" si="10"/>
        <v>14.5</v>
      </c>
      <c r="AF26" s="4">
        <f t="shared" si="11"/>
        <v>46.5</v>
      </c>
    </row>
    <row r="27">
      <c r="A27" s="1">
        <v>0.745602721048647</v>
      </c>
      <c r="B27" s="1">
        <v>0.0</v>
      </c>
      <c r="C27" s="1">
        <v>0.111427800201235</v>
      </c>
      <c r="D27" s="1">
        <v>0.026187056587191</v>
      </c>
      <c r="E27" s="1">
        <v>0.0</v>
      </c>
      <c r="F27" s="3">
        <v>1.83889982791445E7</v>
      </c>
      <c r="G27" s="1">
        <v>0.5</v>
      </c>
      <c r="H27" s="1">
        <v>0.0</v>
      </c>
      <c r="I27" s="3">
        <v>1.04560291624875E8</v>
      </c>
      <c r="J27" s="3">
        <v>1.17477185299112E8</v>
      </c>
      <c r="K27" s="1">
        <v>0.70306059398875</v>
      </c>
      <c r="L27" s="1">
        <v>0.0346398185465806</v>
      </c>
      <c r="M27" s="1">
        <v>0.0561182519729299</v>
      </c>
      <c r="N27" s="1">
        <v>0.161272443169082</v>
      </c>
      <c r="O27" s="1">
        <v>0.189243751847173</v>
      </c>
      <c r="P27" s="3">
        <v>2.43747738029386E7</v>
      </c>
      <c r="Q27" s="1">
        <v>0.5</v>
      </c>
      <c r="R27" s="1">
        <v>0.0</v>
      </c>
      <c r="S27" s="3">
        <v>1.23942262737402E8</v>
      </c>
      <c r="T27" s="3">
        <v>1.39253859496907E8</v>
      </c>
      <c r="V27" s="4">
        <f t="shared" si="1"/>
        <v>0</v>
      </c>
      <c r="W27" s="4">
        <f t="shared" si="2"/>
        <v>-1</v>
      </c>
      <c r="X27" s="4">
        <f t="shared" si="3"/>
        <v>0</v>
      </c>
      <c r="Y27" s="4">
        <f t="shared" si="4"/>
        <v>3.5</v>
      </c>
      <c r="Z27" s="4">
        <f t="shared" si="5"/>
        <v>-3.5</v>
      </c>
      <c r="AA27" s="4">
        <f t="shared" si="6"/>
        <v>49</v>
      </c>
      <c r="AB27" s="4">
        <f t="shared" si="7"/>
        <v>48</v>
      </c>
      <c r="AC27" s="4">
        <f t="shared" si="8"/>
        <v>7.5</v>
      </c>
      <c r="AD27" s="4">
        <f t="shared" si="9"/>
        <v>26</v>
      </c>
      <c r="AE27" s="4">
        <f t="shared" si="10"/>
        <v>30.5</v>
      </c>
      <c r="AF27" s="4">
        <f t="shared" si="11"/>
        <v>30.5</v>
      </c>
    </row>
    <row r="28">
      <c r="A28" s="1">
        <v>0.0</v>
      </c>
      <c r="B28" s="1">
        <v>2.99514385958413</v>
      </c>
      <c r="C28" s="1">
        <v>1.79366832979174</v>
      </c>
      <c r="D28" s="1">
        <v>2.11374039807387</v>
      </c>
      <c r="E28" s="1">
        <v>13.4806148358499</v>
      </c>
      <c r="F28" s="3">
        <v>1.5525750549525E7</v>
      </c>
      <c r="G28" s="1">
        <v>0.0</v>
      </c>
      <c r="H28" s="1">
        <v>0.0</v>
      </c>
      <c r="I28" s="3">
        <v>1.36610765909017E8</v>
      </c>
      <c r="J28" s="3">
        <v>1.89276361185229E8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1.0</v>
      </c>
      <c r="R28" s="1">
        <v>0.0</v>
      </c>
      <c r="S28" s="3">
        <v>1.2477963420383E8</v>
      </c>
      <c r="T28" s="3">
        <v>1.72884074523309E8</v>
      </c>
      <c r="V28" s="4">
        <f t="shared" si="1"/>
        <v>-1</v>
      </c>
      <c r="W28" s="4">
        <f t="shared" si="2"/>
        <v>-1</v>
      </c>
      <c r="X28" s="4">
        <f t="shared" si="3"/>
        <v>1</v>
      </c>
      <c r="Y28" s="4">
        <f t="shared" si="4"/>
        <v>28.5</v>
      </c>
      <c r="Z28" s="4">
        <f t="shared" si="5"/>
        <v>-28.5</v>
      </c>
      <c r="AA28" s="4">
        <f t="shared" si="6"/>
        <v>1.5</v>
      </c>
      <c r="AB28" s="4">
        <f t="shared" si="7"/>
        <v>1.5</v>
      </c>
      <c r="AC28" s="4">
        <f t="shared" si="8"/>
        <v>60</v>
      </c>
      <c r="AD28" s="4">
        <f t="shared" si="9"/>
        <v>7.5</v>
      </c>
      <c r="AE28" s="4">
        <f t="shared" si="10"/>
        <v>2.5</v>
      </c>
      <c r="AF28" s="4">
        <f t="shared" si="11"/>
        <v>58.5</v>
      </c>
    </row>
    <row r="29">
      <c r="A29" s="1">
        <v>0.467371198397024</v>
      </c>
      <c r="B29" s="1">
        <v>0.0</v>
      </c>
      <c r="C29" s="1">
        <v>0.0975797452708628</v>
      </c>
      <c r="D29" s="1">
        <v>0.141235695665001</v>
      </c>
      <c r="E29" s="1">
        <v>0.0</v>
      </c>
      <c r="F29" s="1">
        <v>4178642.48153081</v>
      </c>
      <c r="G29" s="1">
        <v>0.75</v>
      </c>
      <c r="H29" s="1">
        <v>0.0</v>
      </c>
      <c r="I29" s="3">
        <v>1.4194785528393E8</v>
      </c>
      <c r="J29" s="3">
        <v>1.69138478680593E8</v>
      </c>
      <c r="K29" s="1">
        <v>0.330921977201489</v>
      </c>
      <c r="L29" s="1">
        <v>0.183412955303071</v>
      </c>
      <c r="M29" s="1">
        <v>0.243416213519997</v>
      </c>
      <c r="N29" s="1">
        <v>0.445022505750246</v>
      </c>
      <c r="O29" s="1">
        <v>0.858878944906288</v>
      </c>
      <c r="P29" s="3">
        <v>1.17148871298693E7</v>
      </c>
      <c r="Q29" s="1">
        <v>0.25</v>
      </c>
      <c r="R29" s="1">
        <v>0.0</v>
      </c>
      <c r="S29" s="3">
        <v>1.37176074402546E8</v>
      </c>
      <c r="T29" s="3">
        <v>1.63452486799014E8</v>
      </c>
      <c r="V29" s="4">
        <f t="shared" si="1"/>
        <v>0.5</v>
      </c>
      <c r="W29" s="4">
        <f t="shared" si="2"/>
        <v>1</v>
      </c>
      <c r="X29" s="4">
        <f t="shared" si="3"/>
        <v>0.5</v>
      </c>
      <c r="Y29" s="4">
        <f t="shared" si="4"/>
        <v>25</v>
      </c>
      <c r="Z29" s="4">
        <f t="shared" si="5"/>
        <v>25</v>
      </c>
      <c r="AA29" s="4">
        <f t="shared" si="6"/>
        <v>21</v>
      </c>
      <c r="AB29" s="4">
        <f t="shared" si="7"/>
        <v>13</v>
      </c>
      <c r="AC29" s="4">
        <f t="shared" si="8"/>
        <v>7.5</v>
      </c>
      <c r="AD29" s="4">
        <f t="shared" si="9"/>
        <v>47</v>
      </c>
      <c r="AE29" s="4">
        <f t="shared" si="10"/>
        <v>55</v>
      </c>
      <c r="AF29" s="4">
        <f t="shared" si="11"/>
        <v>6</v>
      </c>
    </row>
    <row r="30">
      <c r="A30" s="1">
        <v>0.196165093770604</v>
      </c>
      <c r="B30" s="1">
        <v>0.620918106380577</v>
      </c>
      <c r="C30" s="1">
        <v>0.192986817863041</v>
      </c>
      <c r="D30" s="1">
        <v>0.490308218647876</v>
      </c>
      <c r="E30" s="1">
        <v>2.74737182144801</v>
      </c>
      <c r="F30" s="1">
        <v>68880.010696547</v>
      </c>
      <c r="G30" s="1">
        <v>0.5</v>
      </c>
      <c r="H30" s="1">
        <v>0.0</v>
      </c>
      <c r="I30" s="1">
        <v>3013593.54363731</v>
      </c>
      <c r="J30" s="1">
        <v>3931588.72321338</v>
      </c>
      <c r="K30" s="1">
        <v>0.271907741413428</v>
      </c>
      <c r="L30" s="1">
        <v>0.0</v>
      </c>
      <c r="M30" s="1">
        <v>0.15955756068357</v>
      </c>
      <c r="N30" s="1">
        <v>0.038162870503135</v>
      </c>
      <c r="O30" s="1">
        <v>0.0</v>
      </c>
      <c r="P30" s="1">
        <v>0.0</v>
      </c>
      <c r="Q30" s="1">
        <v>0.5</v>
      </c>
      <c r="R30" s="1">
        <v>0.0</v>
      </c>
      <c r="S30" s="1">
        <v>3005252.63289954</v>
      </c>
      <c r="T30" s="1">
        <v>3920706.99435071</v>
      </c>
      <c r="V30" s="4">
        <f t="shared" si="1"/>
        <v>0</v>
      </c>
      <c r="W30" s="4">
        <f t="shared" si="2"/>
        <v>-1</v>
      </c>
      <c r="X30" s="4">
        <f t="shared" si="3"/>
        <v>0</v>
      </c>
      <c r="Y30" s="4">
        <f t="shared" si="4"/>
        <v>3.5</v>
      </c>
      <c r="Z30" s="4">
        <f t="shared" si="5"/>
        <v>-3.5</v>
      </c>
      <c r="AA30" s="4">
        <f t="shared" si="6"/>
        <v>5</v>
      </c>
      <c r="AB30" s="4">
        <f t="shared" si="7"/>
        <v>10</v>
      </c>
      <c r="AC30" s="4">
        <f t="shared" si="8"/>
        <v>56</v>
      </c>
      <c r="AD30" s="4">
        <f t="shared" si="9"/>
        <v>7.5</v>
      </c>
      <c r="AE30" s="4">
        <f t="shared" si="10"/>
        <v>30.5</v>
      </c>
      <c r="AF30" s="4">
        <f t="shared" si="11"/>
        <v>30.5</v>
      </c>
    </row>
    <row r="31">
      <c r="A31" s="1">
        <v>0.340897963598195</v>
      </c>
      <c r="B31" s="1">
        <v>0.132601744568581</v>
      </c>
      <c r="C31" s="1">
        <v>0.229886447161931</v>
      </c>
      <c r="D31" s="1">
        <v>0.37516595971316</v>
      </c>
      <c r="E31" s="1">
        <v>0.468321471880564</v>
      </c>
      <c r="F31" s="1">
        <v>1789207.54391884</v>
      </c>
      <c r="G31" s="1">
        <v>0.333333333333333</v>
      </c>
      <c r="H31" s="1">
        <v>0.0</v>
      </c>
      <c r="I31" s="3">
        <v>1.63596366202624E7</v>
      </c>
      <c r="J31" s="3">
        <v>1.84999428411625E7</v>
      </c>
      <c r="K31" s="1">
        <v>0.76727035779136</v>
      </c>
      <c r="L31" s="1">
        <v>0.0</v>
      </c>
      <c r="M31" s="1">
        <v>0.341011347543116</v>
      </c>
      <c r="N31" s="1">
        <v>0.230255237764957</v>
      </c>
      <c r="O31" s="1">
        <v>0.0</v>
      </c>
      <c r="P31" s="1">
        <v>0.0</v>
      </c>
      <c r="Q31" s="1">
        <v>0.666666666666666</v>
      </c>
      <c r="R31" s="1">
        <v>0.0</v>
      </c>
      <c r="S31" s="3">
        <v>1.74977351134245E7</v>
      </c>
      <c r="T31" s="3">
        <v>1.97869608586473E7</v>
      </c>
      <c r="V31" s="4">
        <f t="shared" si="1"/>
        <v>-0.3333333333</v>
      </c>
      <c r="W31" s="4">
        <f t="shared" si="2"/>
        <v>-1</v>
      </c>
      <c r="X31" s="4">
        <f t="shared" si="3"/>
        <v>0.3333333333</v>
      </c>
      <c r="Y31" s="4">
        <f t="shared" si="4"/>
        <v>21.5</v>
      </c>
      <c r="Z31" s="4">
        <f t="shared" si="5"/>
        <v>-21.5</v>
      </c>
      <c r="AA31" s="4">
        <f t="shared" si="6"/>
        <v>14</v>
      </c>
      <c r="AB31" s="4">
        <f t="shared" si="7"/>
        <v>52</v>
      </c>
      <c r="AC31" s="4">
        <f t="shared" si="8"/>
        <v>44</v>
      </c>
      <c r="AD31" s="4">
        <f t="shared" si="9"/>
        <v>7.5</v>
      </c>
      <c r="AE31" s="4">
        <f t="shared" si="10"/>
        <v>9.5</v>
      </c>
      <c r="AF31" s="4">
        <f t="shared" si="11"/>
        <v>51.5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157</v>
      </c>
      <c r="AA34" s="4">
        <f>sum(AA2:AA31)</f>
        <v>852.5</v>
      </c>
      <c r="AB34" s="4">
        <f>SUM(AB2:AB31)</f>
        <v>977.5</v>
      </c>
      <c r="AC34" s="4">
        <f>sum(AC2:AC31)</f>
        <v>974</v>
      </c>
      <c r="AD34" s="4">
        <f>SUM(AD2:AD31)</f>
        <v>856</v>
      </c>
      <c r="AE34" s="4">
        <f>sum(AE2:AE31)</f>
        <v>788</v>
      </c>
      <c r="AF34" s="4">
        <f>SUM(AF2:AF31)</f>
        <v>1042</v>
      </c>
    </row>
    <row r="35">
      <c r="V35" s="2"/>
      <c r="W35" s="2"/>
      <c r="X35" s="2"/>
      <c r="Y35" s="2"/>
      <c r="Z35" s="4">
        <f>sum(Z2:Z31)</f>
        <v>-151</v>
      </c>
      <c r="AA35" s="2" t="s">
        <v>31</v>
      </c>
      <c r="AB35" s="4">
        <f>(AA34/Z36-(Z36+1)/2)/Z36</f>
        <v>0.4305555556</v>
      </c>
      <c r="AC35" s="2" t="s">
        <v>32</v>
      </c>
      <c r="AD35" s="4">
        <f>(AC34/Z36-(Z36+1)/2)/Z36</f>
        <v>0.5655555556</v>
      </c>
      <c r="AE35" s="2" t="s">
        <v>33</v>
      </c>
      <c r="AF35" s="4">
        <f>(AE34/Z36-(Z36+1)/2)/Z36</f>
        <v>0.3588888889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0.5694444444</v>
      </c>
      <c r="AC36" s="2" t="s">
        <v>35</v>
      </c>
      <c r="AD36" s="6">
        <f>(AD34/Z36-(Z36+1)/2)/Z36</f>
        <v>0.4344444444</v>
      </c>
      <c r="AE36" s="2" t="s">
        <v>36</v>
      </c>
      <c r="AF36" s="6">
        <f>(AF34/Z36-(Z36+1)/2)/Z36</f>
        <v>0.6411111111</v>
      </c>
    </row>
  </sheetData>
  <drawing r:id="rId1"/>
</worksheet>
</file>