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6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<sst xmlns="http://schemas.openxmlformats.org/spreadsheetml/2006/main" count="37" uniqueCount="37">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</sst>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0.753322281269913</v>
      </c>
      <c r="C2" s="1">
        <v>0.865147218286438</v>
      </c>
      <c r="D2" s="1">
        <v>1.04780404760123</v>
      </c>
      <c r="E2" s="1">
        <v>4.44079694305292</v>
      </c>
      <c r="F2" s="3">
        <v>2.83012730955321E7</v>
      </c>
      <c r="G2" s="1">
        <v>0.0</v>
      </c>
      <c r="H2" s="1">
        <v>0.0</v>
      </c>
      <c r="I2" s="3">
        <v>1.20306539503967E8</v>
      </c>
      <c r="J2" s="3">
        <v>1.66686198346386E8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3">
        <v>1.09834268121697E8</v>
      </c>
      <c r="T2" s="3">
        <v>1.5217661574252E8</v>
      </c>
      <c r="V2" s="4">
        <f t="shared" ref="V2:V31" si="1">G2-Q2</f>
        <v>-1</v>
      </c>
      <c r="W2" s="4">
        <f t="shared" ref="W2:W31" si="2">if(V2&gt;0,1,-1)</f>
        <v>-1</v>
      </c>
      <c r="X2" s="4">
        <f t="shared" ref="X2:X31" si="3">ABS(V2)</f>
        <v>1</v>
      </c>
      <c r="Y2" s="4">
        <f t="shared" ref="Y2:Y31" si="4">RANK.AVG(X2,$X$2:$X$31,1)</f>
        <v>29.5</v>
      </c>
      <c r="Z2" s="4">
        <f t="shared" ref="Z2:Z31" si="5">Y2*W2</f>
        <v>-29.5</v>
      </c>
      <c r="AA2" s="4">
        <f t="shared" ref="AA2:AA31" si="6">RANK.AVG(A2,{$A$2:$A$31,$K$2:$K$31},1)</f>
        <v>2</v>
      </c>
      <c r="AB2" s="4">
        <f t="shared" ref="AB2:AB31" si="7">RANK.AVG(K2,{$A$2:$A$31,$K$2:$K$31},1)</f>
        <v>2</v>
      </c>
      <c r="AC2" s="4">
        <f t="shared" ref="AC2:AC31" si="8">RANK.AVG(B2,{$B$2:$B$31,$L$2:$L$31},1)</f>
        <v>58</v>
      </c>
      <c r="AD2" s="4">
        <f t="shared" ref="AD2:AD31" si="9">RANK.AVG(L2,{$B$2:$B$31,$L$2:$L$31},1)</f>
        <v>7</v>
      </c>
      <c r="AE2" s="4">
        <f t="shared" ref="AE2:AE31" si="10">RANK.AVG(G2,{$G$2:$G$31,$Q$2:$Q$31},1)</f>
        <v>1.5</v>
      </c>
      <c r="AF2" s="4">
        <f t="shared" ref="AF2:AF31" si="11">RANK.AVG(Q2,{$G$2:$G$31,$Q$2:$Q$31},1)</f>
        <v>59.5</v>
      </c>
    </row>
    <row r="3">
      <c r="A3" s="1">
        <v>0.138973457857404</v>
      </c>
      <c r="B3" s="1">
        <v>1.14008959805971</v>
      </c>
      <c r="C3" s="1">
        <v>0.27617739076658</v>
      </c>
      <c r="D3" s="1">
        <v>0.51754043534196</v>
      </c>
      <c r="E3" s="1">
        <v>8.72269513053433</v>
      </c>
      <c r="F3" s="1">
        <v>1994177.8498099</v>
      </c>
      <c r="G3" s="1">
        <v>0.333333333333333</v>
      </c>
      <c r="H3" s="1">
        <v>0.0</v>
      </c>
      <c r="I3" s="3">
        <v>6.15567834422997E7</v>
      </c>
      <c r="J3" s="3">
        <v>8.18160075121374E7</v>
      </c>
      <c r="K3" s="1">
        <v>0.0</v>
      </c>
      <c r="L3" s="1">
        <v>0.0</v>
      </c>
      <c r="M3" s="1">
        <v>0.20607295575385</v>
      </c>
      <c r="N3" s="1">
        <v>0.301814053964959</v>
      </c>
      <c r="O3" s="1">
        <v>0.0</v>
      </c>
      <c r="P3" s="1">
        <v>0.0</v>
      </c>
      <c r="Q3" s="1">
        <v>0.666666666666666</v>
      </c>
      <c r="R3" s="1">
        <v>0.0</v>
      </c>
      <c r="S3" s="3">
        <v>6.03920128961867E7</v>
      </c>
      <c r="T3" s="3">
        <v>8.02679215749468E7</v>
      </c>
      <c r="V3" s="4">
        <f t="shared" si="1"/>
        <v>-0.3333333333</v>
      </c>
      <c r="W3" s="4">
        <f t="shared" si="2"/>
        <v>-1</v>
      </c>
      <c r="X3" s="4">
        <f t="shared" si="3"/>
        <v>0.3333333333</v>
      </c>
      <c r="Y3" s="4">
        <f t="shared" si="4"/>
        <v>18</v>
      </c>
      <c r="Z3" s="4">
        <f t="shared" si="5"/>
        <v>-18</v>
      </c>
      <c r="AA3" s="4">
        <f t="shared" si="6"/>
        <v>6</v>
      </c>
      <c r="AB3" s="4">
        <f t="shared" si="7"/>
        <v>2</v>
      </c>
      <c r="AC3" s="4">
        <f t="shared" si="8"/>
        <v>59</v>
      </c>
      <c r="AD3" s="4">
        <f t="shared" si="9"/>
        <v>7</v>
      </c>
      <c r="AE3" s="4">
        <f t="shared" si="10"/>
        <v>13</v>
      </c>
      <c r="AF3" s="4">
        <f t="shared" si="11"/>
        <v>48</v>
      </c>
    </row>
    <row r="4">
      <c r="A4" s="1">
        <v>0.741736293996891</v>
      </c>
      <c r="B4" s="1">
        <v>0.0</v>
      </c>
      <c r="C4" s="1">
        <v>0.203755970087701</v>
      </c>
      <c r="D4" s="1">
        <v>0.053086335140974</v>
      </c>
      <c r="E4" s="1">
        <v>0.0</v>
      </c>
      <c r="F4" s="1">
        <v>226749.914247232</v>
      </c>
      <c r="G4" s="1">
        <v>0.6</v>
      </c>
      <c r="H4" s="1">
        <v>0.0</v>
      </c>
      <c r="I4" s="3">
        <v>2.52276158756087E8</v>
      </c>
      <c r="J4" s="3">
        <v>2.86991096656309E8</v>
      </c>
      <c r="K4" s="1">
        <v>0.347245573628393</v>
      </c>
      <c r="L4" s="1">
        <v>0.124069818441443</v>
      </c>
      <c r="M4" s="1">
        <v>0.210066415429868</v>
      </c>
      <c r="N4" s="1">
        <v>0.417639116712037</v>
      </c>
      <c r="O4" s="1">
        <v>0.418568090101582</v>
      </c>
      <c r="P4" s="3">
        <v>3.78394404660541E7</v>
      </c>
      <c r="Q4" s="1">
        <v>0.4</v>
      </c>
      <c r="R4" s="1">
        <v>0.0</v>
      </c>
      <c r="S4" s="3">
        <v>2.48575612890397E8</v>
      </c>
      <c r="T4" s="3">
        <v>2.82780557147544E8</v>
      </c>
      <c r="V4" s="4">
        <f t="shared" si="1"/>
        <v>0.2</v>
      </c>
      <c r="W4" s="4">
        <f t="shared" si="2"/>
        <v>1</v>
      </c>
      <c r="X4" s="4">
        <f t="shared" si="3"/>
        <v>0.2</v>
      </c>
      <c r="Y4" s="4">
        <f t="shared" si="4"/>
        <v>8.5</v>
      </c>
      <c r="Z4" s="4">
        <f t="shared" si="5"/>
        <v>8.5</v>
      </c>
      <c r="AA4" s="4">
        <f t="shared" si="6"/>
        <v>50</v>
      </c>
      <c r="AB4" s="4">
        <f t="shared" si="7"/>
        <v>17</v>
      </c>
      <c r="AC4" s="4">
        <f t="shared" si="8"/>
        <v>7</v>
      </c>
      <c r="AD4" s="4">
        <f t="shared" si="9"/>
        <v>46</v>
      </c>
      <c r="AE4" s="4">
        <f t="shared" si="10"/>
        <v>38.5</v>
      </c>
      <c r="AF4" s="4">
        <f t="shared" si="11"/>
        <v>22.5</v>
      </c>
    </row>
    <row r="5">
      <c r="A5" s="1">
        <v>0.225231609888989</v>
      </c>
      <c r="B5" s="1">
        <v>0.0655277156409039</v>
      </c>
      <c r="C5" s="1">
        <v>0.183222872116038</v>
      </c>
      <c r="D5" s="1">
        <v>0.447207171504725</v>
      </c>
      <c r="E5" s="1">
        <v>0.196583146922711</v>
      </c>
      <c r="F5" s="1">
        <v>260537.297529308</v>
      </c>
      <c r="G5" s="1">
        <v>0.5</v>
      </c>
      <c r="H5" s="1">
        <v>0.0</v>
      </c>
      <c r="I5" s="3">
        <v>4.13377485882401E7</v>
      </c>
      <c r="J5" s="3">
        <v>5.28172849514848E7</v>
      </c>
      <c r="K5" s="1">
        <v>0.218410389803058</v>
      </c>
      <c r="L5" s="1">
        <v>0.07635574366012</v>
      </c>
      <c r="M5" s="1">
        <v>0.182525715101354</v>
      </c>
      <c r="N5" s="1">
        <v>0.252985714047284</v>
      </c>
      <c r="O5" s="1">
        <v>0.22906723098036</v>
      </c>
      <c r="P5" s="1">
        <v>1524491.55671775</v>
      </c>
      <c r="Q5" s="1">
        <v>0.5</v>
      </c>
      <c r="R5" s="1">
        <v>0.0</v>
      </c>
      <c r="S5" s="3">
        <v>3.86971204297973E7</v>
      </c>
      <c r="T5" s="3">
        <v>4.9443293637775E7</v>
      </c>
      <c r="V5" s="4">
        <f t="shared" si="1"/>
        <v>0</v>
      </c>
      <c r="W5" s="4">
        <f t="shared" si="2"/>
        <v>-1</v>
      </c>
      <c r="X5" s="4">
        <f t="shared" si="3"/>
        <v>0</v>
      </c>
      <c r="Y5" s="4">
        <f t="shared" si="4"/>
        <v>2</v>
      </c>
      <c r="Z5" s="4">
        <f t="shared" si="5"/>
        <v>-2</v>
      </c>
      <c r="AA5" s="4">
        <f t="shared" si="6"/>
        <v>14</v>
      </c>
      <c r="AB5" s="4">
        <f t="shared" si="7"/>
        <v>13</v>
      </c>
      <c r="AC5" s="4">
        <f t="shared" si="8"/>
        <v>29</v>
      </c>
      <c r="AD5" s="4">
        <f t="shared" si="9"/>
        <v>35</v>
      </c>
      <c r="AE5" s="4">
        <f t="shared" si="10"/>
        <v>30.5</v>
      </c>
      <c r="AF5" s="4">
        <f t="shared" si="11"/>
        <v>30.5</v>
      </c>
    </row>
    <row r="6">
      <c r="A6" s="1">
        <v>0.743331392101654</v>
      </c>
      <c r="B6" s="1">
        <v>0.0298192042550003</v>
      </c>
      <c r="C6" s="1">
        <v>0.0942474011390374</v>
      </c>
      <c r="D6" s="1">
        <v>0.111672228541671</v>
      </c>
      <c r="E6" s="1">
        <v>0.17444968888882</v>
      </c>
      <c r="F6" s="1">
        <v>6491889.26036387</v>
      </c>
      <c r="G6" s="1">
        <v>0.5</v>
      </c>
      <c r="H6" s="1">
        <v>0.0</v>
      </c>
      <c r="I6" s="3">
        <v>1.15127044433936E8</v>
      </c>
      <c r="J6" s="3">
        <v>1.29145105673405E8</v>
      </c>
      <c r="K6" s="1">
        <v>0.714448616758392</v>
      </c>
      <c r="L6" s="1">
        <v>0.121294797489028</v>
      </c>
      <c r="M6" s="1">
        <v>0.047521618441099</v>
      </c>
      <c r="N6" s="1">
        <v>0.0682097515269685</v>
      </c>
      <c r="O6" s="1">
        <v>0.724158280298621</v>
      </c>
      <c r="P6" s="3">
        <v>2.54847912387525E7</v>
      </c>
      <c r="Q6" s="1">
        <v>0.5</v>
      </c>
      <c r="R6" s="1">
        <v>0.0</v>
      </c>
      <c r="S6" s="3">
        <v>1.0826077449187E8</v>
      </c>
      <c r="T6" s="3">
        <v>1.21442683519389E8</v>
      </c>
      <c r="V6" s="4">
        <f t="shared" si="1"/>
        <v>0</v>
      </c>
      <c r="W6" s="4">
        <f t="shared" si="2"/>
        <v>-1</v>
      </c>
      <c r="X6" s="4">
        <f t="shared" si="3"/>
        <v>0</v>
      </c>
      <c r="Y6" s="4">
        <f t="shared" si="4"/>
        <v>2</v>
      </c>
      <c r="Z6" s="4">
        <f t="shared" si="5"/>
        <v>-2</v>
      </c>
      <c r="AA6" s="4">
        <f t="shared" si="6"/>
        <v>51</v>
      </c>
      <c r="AB6" s="4">
        <f t="shared" si="7"/>
        <v>48</v>
      </c>
      <c r="AC6" s="4">
        <f t="shared" si="8"/>
        <v>17</v>
      </c>
      <c r="AD6" s="4">
        <f t="shared" si="9"/>
        <v>44</v>
      </c>
      <c r="AE6" s="4">
        <f t="shared" si="10"/>
        <v>30.5</v>
      </c>
      <c r="AF6" s="4">
        <f t="shared" si="11"/>
        <v>30.5</v>
      </c>
    </row>
    <row r="7">
      <c r="A7" s="1">
        <v>0.724668681038079</v>
      </c>
      <c r="B7" s="1">
        <v>0.128047751749768</v>
      </c>
      <c r="C7" s="1">
        <v>0.0842328526035061</v>
      </c>
      <c r="D7" s="1">
        <v>0.182094910579949</v>
      </c>
      <c r="E7" s="1">
        <v>0.818831360065416</v>
      </c>
      <c r="F7" s="3">
        <v>5.46657921631262E7</v>
      </c>
      <c r="G7" s="1">
        <v>0.428571428571428</v>
      </c>
      <c r="H7" s="1">
        <v>0.0</v>
      </c>
      <c r="I7" s="3">
        <v>2.35772973088149E8</v>
      </c>
      <c r="J7" s="3">
        <v>2.6582768747006E8</v>
      </c>
      <c r="K7" s="1">
        <v>0.599722482950252</v>
      </c>
      <c r="L7" s="1">
        <v>0.0698369058403473</v>
      </c>
      <c r="M7" s="1">
        <v>0.105793451676871</v>
      </c>
      <c r="N7" s="1">
        <v>0.236498796534334</v>
      </c>
      <c r="O7" s="1">
        <v>0.386745696285023</v>
      </c>
      <c r="P7" s="3">
        <v>3.05210877959045E7</v>
      </c>
      <c r="Q7" s="1">
        <v>0.571428571428571</v>
      </c>
      <c r="R7" s="1">
        <v>0.0</v>
      </c>
      <c r="S7" s="3">
        <v>2.30255003511321E8</v>
      </c>
      <c r="T7" s="3">
        <v>2.5960628558573E8</v>
      </c>
      <c r="V7" s="4">
        <f t="shared" si="1"/>
        <v>-0.1428571429</v>
      </c>
      <c r="W7" s="4">
        <f t="shared" si="2"/>
        <v>-1</v>
      </c>
      <c r="X7" s="4">
        <f t="shared" si="3"/>
        <v>0.1428571429</v>
      </c>
      <c r="Y7" s="4">
        <f t="shared" si="4"/>
        <v>5.5</v>
      </c>
      <c r="Z7" s="4">
        <f t="shared" si="5"/>
        <v>-5.5</v>
      </c>
      <c r="AA7" s="4">
        <f t="shared" si="6"/>
        <v>49</v>
      </c>
      <c r="AB7" s="4">
        <f t="shared" si="7"/>
        <v>37</v>
      </c>
      <c r="AC7" s="4">
        <f t="shared" si="8"/>
        <v>48</v>
      </c>
      <c r="AD7" s="4">
        <f t="shared" si="9"/>
        <v>31</v>
      </c>
      <c r="AE7" s="4">
        <f t="shared" si="10"/>
        <v>25.5</v>
      </c>
      <c r="AF7" s="4">
        <f t="shared" si="11"/>
        <v>35.5</v>
      </c>
    </row>
    <row r="8">
      <c r="A8" s="1">
        <v>0.20531658280687</v>
      </c>
      <c r="B8" s="1">
        <v>0.200338612842226</v>
      </c>
      <c r="C8" s="1">
        <v>0.126518358641651</v>
      </c>
      <c r="D8" s="1">
        <v>0.39091958117106</v>
      </c>
      <c r="E8" s="1">
        <v>1.06986552590928</v>
      </c>
      <c r="F8" s="3">
        <v>5.79084597438971E7</v>
      </c>
      <c r="G8" s="1">
        <v>0.375</v>
      </c>
      <c r="H8" s="1">
        <v>0.0</v>
      </c>
      <c r="I8" s="3">
        <v>1.40850762537204E8</v>
      </c>
      <c r="J8" s="3">
        <v>1.84484259846095E8</v>
      </c>
      <c r="K8" s="1">
        <v>0.197342830179923</v>
      </c>
      <c r="L8" s="1">
        <v>0.0</v>
      </c>
      <c r="M8" s="1">
        <v>0.0279969650996992</v>
      </c>
      <c r="N8" s="1">
        <v>0.0563438526893075</v>
      </c>
      <c r="O8" s="1">
        <v>0.0</v>
      </c>
      <c r="P8" s="3">
        <v>3.01149054092241E7</v>
      </c>
      <c r="Q8" s="1">
        <v>0.625</v>
      </c>
      <c r="R8" s="1">
        <v>0.0</v>
      </c>
      <c r="S8" s="3">
        <v>1.17561347376891E8</v>
      </c>
      <c r="T8" s="3">
        <v>1.5397929393164E8</v>
      </c>
      <c r="V8" s="4">
        <f t="shared" si="1"/>
        <v>-0.25</v>
      </c>
      <c r="W8" s="4">
        <f t="shared" si="2"/>
        <v>-1</v>
      </c>
      <c r="X8" s="4">
        <f t="shared" si="3"/>
        <v>0.25</v>
      </c>
      <c r="Y8" s="4">
        <f t="shared" si="4"/>
        <v>12</v>
      </c>
      <c r="Z8" s="4">
        <f t="shared" si="5"/>
        <v>-12</v>
      </c>
      <c r="AA8" s="4">
        <f t="shared" si="6"/>
        <v>10</v>
      </c>
      <c r="AB8" s="4">
        <f t="shared" si="7"/>
        <v>9</v>
      </c>
      <c r="AC8" s="4">
        <f t="shared" si="8"/>
        <v>54</v>
      </c>
      <c r="AD8" s="4">
        <f t="shared" si="9"/>
        <v>7</v>
      </c>
      <c r="AE8" s="4">
        <f t="shared" si="10"/>
        <v>19</v>
      </c>
      <c r="AF8" s="4">
        <f t="shared" si="11"/>
        <v>42</v>
      </c>
    </row>
    <row r="9">
      <c r="A9" s="1">
        <v>0.490870460839927</v>
      </c>
      <c r="B9" s="1">
        <v>0.121555494376547</v>
      </c>
      <c r="C9" s="1">
        <v>0.101276981574498</v>
      </c>
      <c r="D9" s="1">
        <v>0.321172793724285</v>
      </c>
      <c r="E9" s="1">
        <v>0.957962822612023</v>
      </c>
      <c r="F9" s="1">
        <v>7517585.4438512</v>
      </c>
      <c r="G9" s="1">
        <v>0.5</v>
      </c>
      <c r="H9" s="1">
        <v>0.0</v>
      </c>
      <c r="I9" s="3">
        <v>2.29477136328764E8</v>
      </c>
      <c r="J9" s="3">
        <v>2.6730445539782E8</v>
      </c>
      <c r="K9" s="1">
        <v>0.573663777291153</v>
      </c>
      <c r="L9" s="1">
        <v>0.130511654596347</v>
      </c>
      <c r="M9" s="1">
        <v>0.0706622478340329</v>
      </c>
      <c r="N9" s="1">
        <v>0.122219310252677</v>
      </c>
      <c r="O9" s="1">
        <v>0.99729721052942</v>
      </c>
      <c r="P9" s="3">
        <v>2.27342424846442E7</v>
      </c>
      <c r="Q9" s="1">
        <v>0.5</v>
      </c>
      <c r="R9" s="1">
        <v>0.0</v>
      </c>
      <c r="S9" s="3">
        <v>2.0565961637887E8</v>
      </c>
      <c r="T9" s="3">
        <v>2.3956054862757E8</v>
      </c>
      <c r="V9" s="4">
        <f t="shared" si="1"/>
        <v>0</v>
      </c>
      <c r="W9" s="4">
        <f t="shared" si="2"/>
        <v>-1</v>
      </c>
      <c r="X9" s="4">
        <f t="shared" si="3"/>
        <v>0</v>
      </c>
      <c r="Y9" s="4">
        <f t="shared" si="4"/>
        <v>2</v>
      </c>
      <c r="Z9" s="4">
        <f t="shared" si="5"/>
        <v>-2</v>
      </c>
      <c r="AA9" s="4">
        <f t="shared" si="6"/>
        <v>27</v>
      </c>
      <c r="AB9" s="4">
        <f t="shared" si="7"/>
        <v>33</v>
      </c>
      <c r="AC9" s="4">
        <f t="shared" si="8"/>
        <v>45</v>
      </c>
      <c r="AD9" s="4">
        <f t="shared" si="9"/>
        <v>50</v>
      </c>
      <c r="AE9" s="4">
        <f t="shared" si="10"/>
        <v>30.5</v>
      </c>
      <c r="AF9" s="4">
        <f t="shared" si="11"/>
        <v>30.5</v>
      </c>
    </row>
    <row r="10">
      <c r="A10" s="1">
        <v>0.749293699766926</v>
      </c>
      <c r="B10" s="1">
        <v>0.0</v>
      </c>
      <c r="C10" s="1">
        <v>0.183552672528667</v>
      </c>
      <c r="D10" s="1">
        <v>0.0462875765086671</v>
      </c>
      <c r="E10" s="1">
        <v>0.0</v>
      </c>
      <c r="F10" s="1">
        <v>931418.576582578</v>
      </c>
      <c r="G10" s="1">
        <v>0.6</v>
      </c>
      <c r="H10" s="1">
        <v>0.0</v>
      </c>
      <c r="I10" s="3">
        <v>5.22710992277898E7</v>
      </c>
      <c r="J10" s="3">
        <v>5.93997017183052E7</v>
      </c>
      <c r="K10" s="1">
        <v>0.469644714128518</v>
      </c>
      <c r="L10" s="1">
        <v>0.078587768767217</v>
      </c>
      <c r="M10" s="1">
        <v>0.135772879976718</v>
      </c>
      <c r="N10" s="1">
        <v>0.297608985794873</v>
      </c>
      <c r="O10" s="1">
        <v>0.308926769346775</v>
      </c>
      <c r="P10" s="1">
        <v>4091262.89397887</v>
      </c>
      <c r="Q10" s="1">
        <v>0.4</v>
      </c>
      <c r="R10" s="1">
        <v>0.0</v>
      </c>
      <c r="S10" s="3">
        <v>5.13019470006241E7</v>
      </c>
      <c r="T10" s="3">
        <v>5.82983738825988E7</v>
      </c>
      <c r="V10" s="4">
        <f t="shared" si="1"/>
        <v>0.2</v>
      </c>
      <c r="W10" s="4">
        <f t="shared" si="2"/>
        <v>1</v>
      </c>
      <c r="X10" s="4">
        <f t="shared" si="3"/>
        <v>0.2</v>
      </c>
      <c r="Y10" s="4">
        <f t="shared" si="4"/>
        <v>8.5</v>
      </c>
      <c r="Z10" s="4">
        <f t="shared" si="5"/>
        <v>8.5</v>
      </c>
      <c r="AA10" s="4">
        <f t="shared" si="6"/>
        <v>52</v>
      </c>
      <c r="AB10" s="4">
        <f t="shared" si="7"/>
        <v>25</v>
      </c>
      <c r="AC10" s="4">
        <f t="shared" si="8"/>
        <v>7</v>
      </c>
      <c r="AD10" s="4">
        <f t="shared" si="9"/>
        <v>36</v>
      </c>
      <c r="AE10" s="4">
        <f t="shared" si="10"/>
        <v>38.5</v>
      </c>
      <c r="AF10" s="4">
        <f t="shared" si="11"/>
        <v>22.5</v>
      </c>
    </row>
    <row r="11">
      <c r="A11" s="1">
        <v>0.316441488022761</v>
      </c>
      <c r="B11" s="1">
        <v>0.166843289074708</v>
      </c>
      <c r="C11" s="1">
        <v>0.25077913166841</v>
      </c>
      <c r="D11" s="1">
        <v>0.548865741350563</v>
      </c>
      <c r="E11" s="1">
        <v>0.557763714774234</v>
      </c>
      <c r="F11" s="1">
        <v>861731.656819849</v>
      </c>
      <c r="G11" s="1">
        <v>0.4</v>
      </c>
      <c r="H11" s="1">
        <v>0.0</v>
      </c>
      <c r="I11" s="3">
        <v>4.96792537836578E7</v>
      </c>
      <c r="J11" s="3">
        <v>5.77787078172685E7</v>
      </c>
      <c r="K11" s="1">
        <v>0.522567728759</v>
      </c>
      <c r="L11" s="1">
        <v>0.0575547050616644</v>
      </c>
      <c r="M11" s="1">
        <v>0.0729125392259012</v>
      </c>
      <c r="N11" s="1">
        <v>0.156486191979956</v>
      </c>
      <c r="O11" s="1">
        <v>0.23444728755698</v>
      </c>
      <c r="P11" s="1">
        <v>1232479.84214791</v>
      </c>
      <c r="Q11" s="1">
        <v>0.6</v>
      </c>
      <c r="R11" s="1">
        <v>0.0</v>
      </c>
      <c r="S11" s="3">
        <v>4.43261003857698E7</v>
      </c>
      <c r="T11" s="3">
        <v>5.15527887235488E7</v>
      </c>
      <c r="V11" s="4">
        <f t="shared" si="1"/>
        <v>-0.2</v>
      </c>
      <c r="W11" s="4">
        <f t="shared" si="2"/>
        <v>-1</v>
      </c>
      <c r="X11" s="4">
        <f t="shared" si="3"/>
        <v>0.2</v>
      </c>
      <c r="Y11" s="4">
        <f t="shared" si="4"/>
        <v>8.5</v>
      </c>
      <c r="Z11" s="4">
        <f t="shared" si="5"/>
        <v>-8.5</v>
      </c>
      <c r="AA11" s="4">
        <f t="shared" si="6"/>
        <v>16</v>
      </c>
      <c r="AB11" s="4">
        <f t="shared" si="7"/>
        <v>30</v>
      </c>
      <c r="AC11" s="4">
        <f t="shared" si="8"/>
        <v>52</v>
      </c>
      <c r="AD11" s="4">
        <f t="shared" si="9"/>
        <v>27</v>
      </c>
      <c r="AE11" s="4">
        <f t="shared" si="10"/>
        <v>22.5</v>
      </c>
      <c r="AF11" s="4">
        <f t="shared" si="11"/>
        <v>38.5</v>
      </c>
    </row>
    <row r="12">
      <c r="A12" s="1">
        <v>0.43278954470233</v>
      </c>
      <c r="B12" s="1">
        <v>0.0</v>
      </c>
      <c r="C12" s="1">
        <v>0.0984069341580255</v>
      </c>
      <c r="D12" s="1">
        <v>0.365651010597653</v>
      </c>
      <c r="E12" s="1">
        <v>0.0</v>
      </c>
      <c r="F12" s="3">
        <v>1.69362879865721E7</v>
      </c>
      <c r="G12" s="1">
        <v>0.571428571428571</v>
      </c>
      <c r="H12" s="1">
        <v>0.0</v>
      </c>
      <c r="I12" s="3">
        <v>2.80430267730856E8</v>
      </c>
      <c r="J12" s="3">
        <v>3.19301291673585E8</v>
      </c>
      <c r="K12" s="1">
        <v>0.633709358088695</v>
      </c>
      <c r="L12" s="1">
        <v>0.0804020600130262</v>
      </c>
      <c r="M12" s="1">
        <v>0.0899590779982962</v>
      </c>
      <c r="N12" s="1">
        <v>0.123564372951275</v>
      </c>
      <c r="O12" s="1">
        <v>0.404836962754087</v>
      </c>
      <c r="P12" s="1">
        <v>5853767.023214</v>
      </c>
      <c r="Q12" s="1">
        <v>0.428571428571428</v>
      </c>
      <c r="R12" s="1">
        <v>0.0</v>
      </c>
      <c r="S12" s="3">
        <v>2.70864146664733E8</v>
      </c>
      <c r="T12" s="3">
        <v>3.0840913883715E8</v>
      </c>
      <c r="V12" s="4">
        <f t="shared" si="1"/>
        <v>0.1428571429</v>
      </c>
      <c r="W12" s="4">
        <f t="shared" si="2"/>
        <v>1</v>
      </c>
      <c r="X12" s="4">
        <f t="shared" si="3"/>
        <v>0.1428571429</v>
      </c>
      <c r="Y12" s="4">
        <f t="shared" si="4"/>
        <v>5.5</v>
      </c>
      <c r="Z12" s="4">
        <f t="shared" si="5"/>
        <v>5.5</v>
      </c>
      <c r="AA12" s="4">
        <f t="shared" si="6"/>
        <v>21</v>
      </c>
      <c r="AB12" s="4">
        <f t="shared" si="7"/>
        <v>41</v>
      </c>
      <c r="AC12" s="4">
        <f t="shared" si="8"/>
        <v>7</v>
      </c>
      <c r="AD12" s="4">
        <f t="shared" si="9"/>
        <v>37</v>
      </c>
      <c r="AE12" s="4">
        <f t="shared" si="10"/>
        <v>35.5</v>
      </c>
      <c r="AF12" s="4">
        <f t="shared" si="11"/>
        <v>25.5</v>
      </c>
    </row>
    <row r="13">
      <c r="A13" s="1">
        <v>0.585504155357893</v>
      </c>
      <c r="B13" s="1">
        <v>0.0155441576296308</v>
      </c>
      <c r="C13" s="1">
        <v>0.0381828088044586</v>
      </c>
      <c r="D13" s="1">
        <v>0.0888759276446926</v>
      </c>
      <c r="E13" s="1">
        <v>0.108809103407416</v>
      </c>
      <c r="F13" s="1">
        <v>1298552.60635511</v>
      </c>
      <c r="G13" s="1">
        <v>0.75</v>
      </c>
      <c r="H13" s="1">
        <v>0.0</v>
      </c>
      <c r="I13" s="3">
        <v>4.38017441775776E7</v>
      </c>
      <c r="J13" s="3">
        <v>5.07740317936028E7</v>
      </c>
      <c r="K13" s="1">
        <v>0.456907984814041</v>
      </c>
      <c r="L13" s="1">
        <v>0.0948926249405996</v>
      </c>
      <c r="M13" s="1">
        <v>0.113773668101949</v>
      </c>
      <c r="N13" s="1">
        <v>0.228316016606063</v>
      </c>
      <c r="O13" s="1">
        <v>0.567312767972156</v>
      </c>
      <c r="P13" s="1">
        <v>1701942.49741771</v>
      </c>
      <c r="Q13" s="1">
        <v>0.25</v>
      </c>
      <c r="R13" s="1">
        <v>0.0</v>
      </c>
      <c r="S13" s="3">
        <v>4.47579593698732E7</v>
      </c>
      <c r="T13" s="3">
        <v>5.18824557240116E7</v>
      </c>
      <c r="V13" s="4">
        <f t="shared" si="1"/>
        <v>0.5</v>
      </c>
      <c r="W13" s="4">
        <f t="shared" si="2"/>
        <v>1</v>
      </c>
      <c r="X13" s="4">
        <f t="shared" si="3"/>
        <v>0.5</v>
      </c>
      <c r="Y13" s="4">
        <f t="shared" si="4"/>
        <v>22.5</v>
      </c>
      <c r="Z13" s="4">
        <f t="shared" si="5"/>
        <v>22.5</v>
      </c>
      <c r="AA13" s="4">
        <f t="shared" si="6"/>
        <v>35</v>
      </c>
      <c r="AB13" s="4">
        <f t="shared" si="7"/>
        <v>24</v>
      </c>
      <c r="AC13" s="4">
        <f t="shared" si="8"/>
        <v>16</v>
      </c>
      <c r="AD13" s="4">
        <f t="shared" si="9"/>
        <v>41</v>
      </c>
      <c r="AE13" s="4">
        <f t="shared" si="10"/>
        <v>52.5</v>
      </c>
      <c r="AF13" s="4">
        <f t="shared" si="11"/>
        <v>8.5</v>
      </c>
    </row>
    <row r="14">
      <c r="A14" s="1">
        <v>0.877314850384597</v>
      </c>
      <c r="B14" s="1">
        <v>0.108314323401966</v>
      </c>
      <c r="C14" s="1">
        <v>0.306964596831908</v>
      </c>
      <c r="D14" s="1">
        <v>0.0925651748214732</v>
      </c>
      <c r="E14" s="1">
        <v>0.311371114053336</v>
      </c>
      <c r="F14" s="1">
        <v>5869012.30117053</v>
      </c>
      <c r="G14" s="1">
        <v>0.2</v>
      </c>
      <c r="H14" s="1">
        <v>0.0</v>
      </c>
      <c r="I14" s="3">
        <v>1.13990546102566E8</v>
      </c>
      <c r="J14" s="3">
        <v>1.19577011693472E8</v>
      </c>
      <c r="K14" s="1">
        <v>0.908401752934514</v>
      </c>
      <c r="L14" s="1">
        <v>0.0</v>
      </c>
      <c r="M14" s="1">
        <v>0.0292198556200479</v>
      </c>
      <c r="N14" s="1">
        <v>0.140391672724378</v>
      </c>
      <c r="O14" s="1">
        <v>0.0</v>
      </c>
      <c r="P14" s="3">
        <v>3.58755764544142E7</v>
      </c>
      <c r="Q14" s="1">
        <v>0.8</v>
      </c>
      <c r="R14" s="1">
        <v>0.0</v>
      </c>
      <c r="S14" s="3">
        <v>1.1099206866284E8</v>
      </c>
      <c r="T14" s="3">
        <v>1.16431557013696E8</v>
      </c>
      <c r="V14" s="4">
        <f t="shared" si="1"/>
        <v>-0.6</v>
      </c>
      <c r="W14" s="4">
        <f t="shared" si="2"/>
        <v>-1</v>
      </c>
      <c r="X14" s="4">
        <f t="shared" si="3"/>
        <v>0.6</v>
      </c>
      <c r="Y14" s="4">
        <f t="shared" si="4"/>
        <v>24.5</v>
      </c>
      <c r="Z14" s="4">
        <f t="shared" si="5"/>
        <v>-24.5</v>
      </c>
      <c r="AA14" s="4">
        <f t="shared" si="6"/>
        <v>58</v>
      </c>
      <c r="AB14" s="4">
        <f t="shared" si="7"/>
        <v>60</v>
      </c>
      <c r="AC14" s="4">
        <f t="shared" si="8"/>
        <v>42</v>
      </c>
      <c r="AD14" s="4">
        <f t="shared" si="9"/>
        <v>7</v>
      </c>
      <c r="AE14" s="4">
        <f t="shared" si="10"/>
        <v>6.5</v>
      </c>
      <c r="AF14" s="4">
        <f t="shared" si="11"/>
        <v>54.5</v>
      </c>
    </row>
    <row r="15">
      <c r="A15" s="1">
        <v>0.389107081806063</v>
      </c>
      <c r="B15" s="1">
        <v>0.0462104600000124</v>
      </c>
      <c r="C15" s="1">
        <v>0.128251409768295</v>
      </c>
      <c r="D15" s="1">
        <v>0.149592903815606</v>
      </c>
      <c r="E15" s="1">
        <v>0.170134782336224</v>
      </c>
      <c r="F15" s="1">
        <v>3217760.13598647</v>
      </c>
      <c r="G15" s="1">
        <v>0.333333333333333</v>
      </c>
      <c r="H15" s="1">
        <v>0.0</v>
      </c>
      <c r="I15" s="3">
        <v>4.28360404886868E7</v>
      </c>
      <c r="J15" s="3">
        <v>5.14531089488814E7</v>
      </c>
      <c r="K15" s="1">
        <v>0.489691381883912</v>
      </c>
      <c r="L15" s="1">
        <v>0.183986096850792</v>
      </c>
      <c r="M15" s="1">
        <v>0.0607974972348916</v>
      </c>
      <c r="N15" s="1">
        <v>0.212056663986752</v>
      </c>
      <c r="O15" s="1">
        <v>1.6516197865029</v>
      </c>
      <c r="P15" s="1">
        <v>1002743.78991371</v>
      </c>
      <c r="Q15" s="1">
        <v>0.666666666666666</v>
      </c>
      <c r="R15" s="1">
        <v>0.0</v>
      </c>
      <c r="S15" s="3">
        <v>4.3026639698733E7</v>
      </c>
      <c r="T15" s="3">
        <v>5.16820429876309E7</v>
      </c>
      <c r="V15" s="4">
        <f t="shared" si="1"/>
        <v>-0.3333333333</v>
      </c>
      <c r="W15" s="4">
        <f t="shared" si="2"/>
        <v>-1</v>
      </c>
      <c r="X15" s="4">
        <f t="shared" si="3"/>
        <v>0.3333333333</v>
      </c>
      <c r="Y15" s="4">
        <f t="shared" si="4"/>
        <v>18</v>
      </c>
      <c r="Z15" s="4">
        <f t="shared" si="5"/>
        <v>-18</v>
      </c>
      <c r="AA15" s="4">
        <f t="shared" si="6"/>
        <v>19</v>
      </c>
      <c r="AB15" s="4">
        <f t="shared" si="7"/>
        <v>26</v>
      </c>
      <c r="AC15" s="4">
        <f t="shared" si="8"/>
        <v>24</v>
      </c>
      <c r="AD15" s="4">
        <f t="shared" si="9"/>
        <v>53</v>
      </c>
      <c r="AE15" s="4">
        <f t="shared" si="10"/>
        <v>13</v>
      </c>
      <c r="AF15" s="4">
        <f t="shared" si="11"/>
        <v>48</v>
      </c>
    </row>
    <row r="16">
      <c r="A16" s="1">
        <v>0.760604687791226</v>
      </c>
      <c r="B16" s="1">
        <v>0.0460707132042786</v>
      </c>
      <c r="C16" s="1">
        <v>0.0564169918987777</v>
      </c>
      <c r="D16" s="1">
        <v>0.160680367014247</v>
      </c>
      <c r="E16" s="1">
        <v>0.216939833263506</v>
      </c>
      <c r="F16" s="3">
        <v>2.62009026822492E7</v>
      </c>
      <c r="G16" s="1">
        <v>0.666666666666666</v>
      </c>
      <c r="H16" s="1">
        <v>0.0</v>
      </c>
      <c r="I16" s="3">
        <v>1.27250331556344E8</v>
      </c>
      <c r="J16" s="3">
        <v>1.35031491623137E8</v>
      </c>
      <c r="K16" s="1">
        <v>0.87550203968822</v>
      </c>
      <c r="L16" s="1">
        <v>0.0374747179266573</v>
      </c>
      <c r="M16" s="1">
        <v>0.188320322581819</v>
      </c>
      <c r="N16" s="1">
        <v>0.0553529184628592</v>
      </c>
      <c r="O16" s="1">
        <v>0.147489492958553</v>
      </c>
      <c r="P16" s="1">
        <v>8966505.02812058</v>
      </c>
      <c r="Q16" s="1">
        <v>0.333333333333333</v>
      </c>
      <c r="R16" s="1">
        <v>0.0</v>
      </c>
      <c r="S16" s="3">
        <v>1.30176847411448E8</v>
      </c>
      <c r="T16" s="3">
        <v>1.3813700701198E8</v>
      </c>
      <c r="V16" s="4">
        <f t="shared" si="1"/>
        <v>0.3333333333</v>
      </c>
      <c r="W16" s="4">
        <f t="shared" si="2"/>
        <v>1</v>
      </c>
      <c r="X16" s="4">
        <f t="shared" si="3"/>
        <v>0.3333333333</v>
      </c>
      <c r="Y16" s="4">
        <f t="shared" si="4"/>
        <v>18</v>
      </c>
      <c r="Z16" s="4">
        <f t="shared" si="5"/>
        <v>18</v>
      </c>
      <c r="AA16" s="4">
        <f t="shared" si="6"/>
        <v>53</v>
      </c>
      <c r="AB16" s="4">
        <f t="shared" si="7"/>
        <v>57</v>
      </c>
      <c r="AC16" s="4">
        <f t="shared" si="8"/>
        <v>23</v>
      </c>
      <c r="AD16" s="4">
        <f t="shared" si="9"/>
        <v>21</v>
      </c>
      <c r="AE16" s="4">
        <f t="shared" si="10"/>
        <v>48</v>
      </c>
      <c r="AF16" s="4">
        <f t="shared" si="11"/>
        <v>13</v>
      </c>
    </row>
    <row r="17">
      <c r="A17" s="1">
        <v>0.5698152470992</v>
      </c>
      <c r="B17" s="1">
        <v>0.0334945646611249</v>
      </c>
      <c r="C17" s="1">
        <v>0.0294960356085293</v>
      </c>
      <c r="D17" s="1">
        <v>0.0985222916937891</v>
      </c>
      <c r="E17" s="1">
        <v>0.162357574182193</v>
      </c>
      <c r="F17" s="1">
        <v>4853276.70974736</v>
      </c>
      <c r="G17" s="1">
        <v>0.666666666666666</v>
      </c>
      <c r="H17" s="1">
        <v>0.0</v>
      </c>
      <c r="I17" s="3">
        <v>9.96254340473833E7</v>
      </c>
      <c r="J17" s="3">
        <v>1.17426821213393E8</v>
      </c>
      <c r="K17" s="1">
        <v>0.452379625007924</v>
      </c>
      <c r="L17" s="1">
        <v>0.342567766874357</v>
      </c>
      <c r="M17" s="1">
        <v>0.170233948834554</v>
      </c>
      <c r="N17" s="1">
        <v>0.274573203621789</v>
      </c>
      <c r="O17" s="1">
        <v>1.69769754621319</v>
      </c>
      <c r="P17" s="1">
        <v>1620914.7929064</v>
      </c>
      <c r="Q17" s="1">
        <v>0.333333333333333</v>
      </c>
      <c r="R17" s="1">
        <v>0.0</v>
      </c>
      <c r="S17" s="3">
        <v>1.03931914763351E8</v>
      </c>
      <c r="T17" s="3">
        <v>1.22502840802735E8</v>
      </c>
      <c r="V17" s="4">
        <f t="shared" si="1"/>
        <v>0.3333333333</v>
      </c>
      <c r="W17" s="4">
        <f t="shared" si="2"/>
        <v>1</v>
      </c>
      <c r="X17" s="4">
        <f t="shared" si="3"/>
        <v>0.3333333333</v>
      </c>
      <c r="Y17" s="4">
        <f t="shared" si="4"/>
        <v>18</v>
      </c>
      <c r="Z17" s="4">
        <f t="shared" si="5"/>
        <v>18</v>
      </c>
      <c r="AA17" s="4">
        <f t="shared" si="6"/>
        <v>31</v>
      </c>
      <c r="AB17" s="4">
        <f t="shared" si="7"/>
        <v>22</v>
      </c>
      <c r="AC17" s="4">
        <f t="shared" si="8"/>
        <v>20</v>
      </c>
      <c r="AD17" s="4">
        <f t="shared" si="9"/>
        <v>56</v>
      </c>
      <c r="AE17" s="4">
        <f t="shared" si="10"/>
        <v>48</v>
      </c>
      <c r="AF17" s="4">
        <f t="shared" si="11"/>
        <v>13</v>
      </c>
    </row>
    <row r="18">
      <c r="A18" s="1">
        <v>0.520164651556038</v>
      </c>
      <c r="B18" s="1">
        <v>0.300657562258668</v>
      </c>
      <c r="C18" s="1">
        <v>0.0950061325682694</v>
      </c>
      <c r="D18" s="1">
        <v>0.256139819666337</v>
      </c>
      <c r="E18" s="1">
        <v>1.46684792992823</v>
      </c>
      <c r="F18" s="3">
        <v>9.95130400547702E7</v>
      </c>
      <c r="G18" s="1">
        <v>0.6</v>
      </c>
      <c r="H18" s="1">
        <v>0.0</v>
      </c>
      <c r="I18" s="3">
        <v>2.01141147712893E8</v>
      </c>
      <c r="J18" s="3">
        <v>2.24030387130456E8</v>
      </c>
      <c r="K18" s="1">
        <v>0.683866942305291</v>
      </c>
      <c r="L18" s="1">
        <v>0.0553986034572606</v>
      </c>
      <c r="M18" s="1">
        <v>0.207556742257303</v>
      </c>
      <c r="N18" s="1">
        <v>0.174479567607289</v>
      </c>
      <c r="O18" s="1">
        <v>0.214767127722762</v>
      </c>
      <c r="P18" s="3">
        <v>3.59669739038182E7</v>
      </c>
      <c r="Q18" s="1">
        <v>0.4</v>
      </c>
      <c r="R18" s="1">
        <v>0.0</v>
      </c>
      <c r="S18" s="3">
        <v>2.12202807798435E8</v>
      </c>
      <c r="T18" s="3">
        <v>2.36351247555012E8</v>
      </c>
      <c r="V18" s="4">
        <f t="shared" si="1"/>
        <v>0.2</v>
      </c>
      <c r="W18" s="4">
        <f t="shared" si="2"/>
        <v>1</v>
      </c>
      <c r="X18" s="4">
        <f t="shared" si="3"/>
        <v>0.2</v>
      </c>
      <c r="Y18" s="4">
        <f t="shared" si="4"/>
        <v>8.5</v>
      </c>
      <c r="Z18" s="4">
        <f t="shared" si="5"/>
        <v>8.5</v>
      </c>
      <c r="AA18" s="4">
        <f t="shared" si="6"/>
        <v>29</v>
      </c>
      <c r="AB18" s="4">
        <f t="shared" si="7"/>
        <v>44</v>
      </c>
      <c r="AC18" s="4">
        <f t="shared" si="8"/>
        <v>55</v>
      </c>
      <c r="AD18" s="4">
        <f t="shared" si="9"/>
        <v>26</v>
      </c>
      <c r="AE18" s="4">
        <f t="shared" si="10"/>
        <v>38.5</v>
      </c>
      <c r="AF18" s="4">
        <f t="shared" si="11"/>
        <v>22.5</v>
      </c>
    </row>
    <row r="19">
      <c r="A19" s="1">
        <v>0.181846252667898</v>
      </c>
      <c r="B19" s="1">
        <v>0.126521172548986</v>
      </c>
      <c r="C19" s="1">
        <v>0.126521172548986</v>
      </c>
      <c r="D19" s="1">
        <v>0.505120985796758</v>
      </c>
      <c r="E19" s="1">
        <v>0.506084690195946</v>
      </c>
      <c r="F19" s="1">
        <v>5720645.80454267</v>
      </c>
      <c r="G19" s="1">
        <v>0.75</v>
      </c>
      <c r="H19" s="1">
        <v>0.0</v>
      </c>
      <c r="I19" s="3">
        <v>4.67636178214936E7</v>
      </c>
      <c r="J19" s="3">
        <v>6.20249172329458E7</v>
      </c>
      <c r="K19" s="1">
        <v>0.0105581827658723</v>
      </c>
      <c r="L19" s="1">
        <v>0.154687524763802</v>
      </c>
      <c r="M19" s="1">
        <v>0.303051181900002</v>
      </c>
      <c r="N19" s="1">
        <v>0.427801878738624</v>
      </c>
      <c r="O19" s="1">
        <v>0.578013249914293</v>
      </c>
      <c r="P19" s="1">
        <v>6499384.79750024</v>
      </c>
      <c r="Q19" s="1">
        <v>0.25</v>
      </c>
      <c r="R19" s="1">
        <v>0.0</v>
      </c>
      <c r="S19" s="3">
        <v>4.64596647039059E7</v>
      </c>
      <c r="T19" s="3">
        <v>6.16217483797511E7</v>
      </c>
      <c r="V19" s="4">
        <f t="shared" si="1"/>
        <v>0.5</v>
      </c>
      <c r="W19" s="4">
        <f t="shared" si="2"/>
        <v>1</v>
      </c>
      <c r="X19" s="4">
        <f t="shared" si="3"/>
        <v>0.5</v>
      </c>
      <c r="Y19" s="4">
        <f t="shared" si="4"/>
        <v>22.5</v>
      </c>
      <c r="Z19" s="4">
        <f t="shared" si="5"/>
        <v>22.5</v>
      </c>
      <c r="AA19" s="4">
        <f t="shared" si="6"/>
        <v>8</v>
      </c>
      <c r="AB19" s="4">
        <f t="shared" si="7"/>
        <v>4</v>
      </c>
      <c r="AC19" s="4">
        <f t="shared" si="8"/>
        <v>47</v>
      </c>
      <c r="AD19" s="4">
        <f t="shared" si="9"/>
        <v>51</v>
      </c>
      <c r="AE19" s="4">
        <f t="shared" si="10"/>
        <v>52.5</v>
      </c>
      <c r="AF19" s="4">
        <f t="shared" si="11"/>
        <v>8.5</v>
      </c>
    </row>
    <row r="20">
      <c r="A20" s="1">
        <v>0.57068809608285</v>
      </c>
      <c r="B20" s="1">
        <v>0.0</v>
      </c>
      <c r="C20" s="1">
        <v>0.0</v>
      </c>
      <c r="D20" s="1">
        <v>0.0</v>
      </c>
      <c r="E20" s="1">
        <v>0.0</v>
      </c>
      <c r="F20" s="3">
        <v>3.99998100052278E7</v>
      </c>
      <c r="G20" s="1">
        <v>1.0</v>
      </c>
      <c r="H20" s="1">
        <v>0.0</v>
      </c>
      <c r="I20" s="3">
        <v>1.72956695603474E8</v>
      </c>
      <c r="J20" s="3">
        <v>2.06045512123348E8</v>
      </c>
      <c r="K20" s="1">
        <v>0.302175762604489</v>
      </c>
      <c r="L20" s="1">
        <v>4.38212128262564</v>
      </c>
      <c r="M20" s="1">
        <v>0.539071066032099</v>
      </c>
      <c r="N20" s="1">
        <v>0.508414810643919</v>
      </c>
      <c r="O20" s="1">
        <v>12.3985363233755</v>
      </c>
      <c r="P20" s="3">
        <v>4.4399126842758E7</v>
      </c>
      <c r="Q20" s="1">
        <v>0.0</v>
      </c>
      <c r="R20" s="1">
        <v>0.0</v>
      </c>
      <c r="S20" s="3">
        <v>1.96594673150657E8</v>
      </c>
      <c r="T20" s="3">
        <v>2.34206015860388E8</v>
      </c>
      <c r="V20" s="4">
        <f t="shared" si="1"/>
        <v>1</v>
      </c>
      <c r="W20" s="4">
        <f t="shared" si="2"/>
        <v>1</v>
      </c>
      <c r="X20" s="4">
        <f t="shared" si="3"/>
        <v>1</v>
      </c>
      <c r="Y20" s="4">
        <f t="shared" si="4"/>
        <v>29.5</v>
      </c>
      <c r="Z20" s="4">
        <f t="shared" si="5"/>
        <v>29.5</v>
      </c>
      <c r="AA20" s="4">
        <f t="shared" si="6"/>
        <v>32</v>
      </c>
      <c r="AB20" s="4">
        <f t="shared" si="7"/>
        <v>15</v>
      </c>
      <c r="AC20" s="4">
        <f t="shared" si="8"/>
        <v>7</v>
      </c>
      <c r="AD20" s="4">
        <f t="shared" si="9"/>
        <v>60</v>
      </c>
      <c r="AE20" s="4">
        <f t="shared" si="10"/>
        <v>59.5</v>
      </c>
      <c r="AF20" s="4">
        <f t="shared" si="11"/>
        <v>1.5</v>
      </c>
    </row>
    <row r="21">
      <c r="A21" s="1">
        <v>0.713103559552231</v>
      </c>
      <c r="B21" s="1">
        <v>0.0728596385422824</v>
      </c>
      <c r="C21" s="1">
        <v>0.0996776234437138</v>
      </c>
      <c r="D21" s="1">
        <v>0.319539073339798</v>
      </c>
      <c r="E21" s="1">
        <v>0.351410250224219</v>
      </c>
      <c r="F21" s="1">
        <v>298931.246269331</v>
      </c>
      <c r="G21" s="1">
        <v>0.625</v>
      </c>
      <c r="H21" s="1">
        <v>0.0</v>
      </c>
      <c r="I21" s="3">
        <v>2.06436659369363E7</v>
      </c>
      <c r="J21" s="3">
        <v>2.20591514871095E7</v>
      </c>
      <c r="K21" s="1">
        <v>0.883411240780295</v>
      </c>
      <c r="L21" s="1">
        <v>0.0</v>
      </c>
      <c r="M21" s="1">
        <v>0.28226305896141</v>
      </c>
      <c r="N21" s="1">
        <v>0.0510499200141467</v>
      </c>
      <c r="O21" s="1">
        <v>0.0</v>
      </c>
      <c r="P21" s="1">
        <v>270849.164750253</v>
      </c>
      <c r="Q21" s="1">
        <v>0.375</v>
      </c>
      <c r="R21" s="1">
        <v>0.0</v>
      </c>
      <c r="S21" s="3">
        <v>2.07638165620604E7</v>
      </c>
      <c r="T21" s="3">
        <v>2.21875403986998E7</v>
      </c>
      <c r="V21" s="4">
        <f t="shared" si="1"/>
        <v>0.25</v>
      </c>
      <c r="W21" s="4">
        <f t="shared" si="2"/>
        <v>1</v>
      </c>
      <c r="X21" s="4">
        <f t="shared" si="3"/>
        <v>0.25</v>
      </c>
      <c r="Y21" s="4">
        <f t="shared" si="4"/>
        <v>12</v>
      </c>
      <c r="Z21" s="4">
        <f t="shared" si="5"/>
        <v>12</v>
      </c>
      <c r="AA21" s="4">
        <f t="shared" si="6"/>
        <v>47</v>
      </c>
      <c r="AB21" s="4">
        <f t="shared" si="7"/>
        <v>59</v>
      </c>
      <c r="AC21" s="4">
        <f t="shared" si="8"/>
        <v>33</v>
      </c>
      <c r="AD21" s="4">
        <f t="shared" si="9"/>
        <v>7</v>
      </c>
      <c r="AE21" s="4">
        <f t="shared" si="10"/>
        <v>42</v>
      </c>
      <c r="AF21" s="4">
        <f t="shared" si="11"/>
        <v>19</v>
      </c>
    </row>
    <row r="22">
      <c r="A22" s="1">
        <v>0.215848115074891</v>
      </c>
      <c r="B22" s="1">
        <v>0.0</v>
      </c>
      <c r="C22" s="1">
        <v>0.0905342303709121</v>
      </c>
      <c r="D22" s="1">
        <v>0.154659465718497</v>
      </c>
      <c r="E22" s="1">
        <v>0.0</v>
      </c>
      <c r="F22" s="1">
        <v>829934.687168481</v>
      </c>
      <c r="G22" s="1">
        <v>0.8</v>
      </c>
      <c r="H22" s="1">
        <v>0.0</v>
      </c>
      <c r="I22" s="1">
        <v>9070920.75350589</v>
      </c>
      <c r="J22" s="3">
        <v>1.17081557127473E7</v>
      </c>
      <c r="K22" s="1">
        <v>0.172890068625555</v>
      </c>
      <c r="L22" s="1">
        <v>0.129977522022226</v>
      </c>
      <c r="M22" s="1">
        <v>0.210715941374768</v>
      </c>
      <c r="N22" s="1">
        <v>0.425431100632057</v>
      </c>
      <c r="O22" s="1">
        <v>0.399914958001797</v>
      </c>
      <c r="P22" s="1">
        <v>381417.519513774</v>
      </c>
      <c r="Q22" s="1">
        <v>0.2</v>
      </c>
      <c r="R22" s="1">
        <v>0.0</v>
      </c>
      <c r="S22" s="1">
        <v>9690472.59768387</v>
      </c>
      <c r="T22" s="3">
        <v>1.25078359110689E7</v>
      </c>
      <c r="V22" s="4">
        <f t="shared" si="1"/>
        <v>0.6</v>
      </c>
      <c r="W22" s="4">
        <f t="shared" si="2"/>
        <v>1</v>
      </c>
      <c r="X22" s="4">
        <f t="shared" si="3"/>
        <v>0.6</v>
      </c>
      <c r="Y22" s="4">
        <f t="shared" si="4"/>
        <v>24.5</v>
      </c>
      <c r="Z22" s="4">
        <f t="shared" si="5"/>
        <v>24.5</v>
      </c>
      <c r="AA22" s="4">
        <f t="shared" si="6"/>
        <v>12</v>
      </c>
      <c r="AB22" s="4">
        <f t="shared" si="7"/>
        <v>7</v>
      </c>
      <c r="AC22" s="4">
        <f t="shared" si="8"/>
        <v>7</v>
      </c>
      <c r="AD22" s="4">
        <f t="shared" si="9"/>
        <v>49</v>
      </c>
      <c r="AE22" s="4">
        <f t="shared" si="10"/>
        <v>54.5</v>
      </c>
      <c r="AF22" s="4">
        <f t="shared" si="11"/>
        <v>6.5</v>
      </c>
    </row>
    <row r="23">
      <c r="A23" s="1">
        <v>0.456073614827452</v>
      </c>
      <c r="B23" s="1">
        <v>0.0884768756763249</v>
      </c>
      <c r="C23" s="1">
        <v>0.168398415068291</v>
      </c>
      <c r="D23" s="1">
        <v>0.244016696531861</v>
      </c>
      <c r="E23" s="1">
        <v>0.338800689248214</v>
      </c>
      <c r="F23" s="3">
        <v>1.47984019350806E7</v>
      </c>
      <c r="G23" s="1">
        <v>0.333333333333333</v>
      </c>
      <c r="H23" s="1">
        <v>0.0</v>
      </c>
      <c r="I23" s="3">
        <v>1.17293846184241E8</v>
      </c>
      <c r="J23" s="3">
        <v>1.37847020970098E8</v>
      </c>
      <c r="K23" s="1">
        <v>0.592132067068292</v>
      </c>
      <c r="L23" s="1">
        <v>0.0741069427475872</v>
      </c>
      <c r="M23" s="1">
        <v>0.0867910907715949</v>
      </c>
      <c r="N23" s="1">
        <v>0.232359295469552</v>
      </c>
      <c r="O23" s="1">
        <v>0.436608513981104</v>
      </c>
      <c r="P23" s="3">
        <v>1.69261389245934E7</v>
      </c>
      <c r="Q23" s="1">
        <v>0.666666666666666</v>
      </c>
      <c r="R23" s="1">
        <v>0.0</v>
      </c>
      <c r="S23" s="3">
        <v>1.29324493886162E8</v>
      </c>
      <c r="T23" s="3">
        <v>1.51985998077853E8</v>
      </c>
      <c r="V23" s="4">
        <f t="shared" si="1"/>
        <v>-0.3333333333</v>
      </c>
      <c r="W23" s="4">
        <f t="shared" si="2"/>
        <v>-1</v>
      </c>
      <c r="X23" s="4">
        <f t="shared" si="3"/>
        <v>0.3333333333</v>
      </c>
      <c r="Y23" s="4">
        <f t="shared" si="4"/>
        <v>18</v>
      </c>
      <c r="Z23" s="4">
        <f t="shared" si="5"/>
        <v>-18</v>
      </c>
      <c r="AA23" s="4">
        <f t="shared" si="6"/>
        <v>23</v>
      </c>
      <c r="AB23" s="4">
        <f t="shared" si="7"/>
        <v>36</v>
      </c>
      <c r="AC23" s="4">
        <f t="shared" si="8"/>
        <v>40</v>
      </c>
      <c r="AD23" s="4">
        <f t="shared" si="9"/>
        <v>34</v>
      </c>
      <c r="AE23" s="4">
        <f t="shared" si="10"/>
        <v>13</v>
      </c>
      <c r="AF23" s="4">
        <f t="shared" si="11"/>
        <v>48</v>
      </c>
    </row>
    <row r="24">
      <c r="A24" s="1">
        <v>0.424779829604483</v>
      </c>
      <c r="B24" s="1">
        <v>0.0643422233883608</v>
      </c>
      <c r="C24" s="1">
        <v>0.162219809581066</v>
      </c>
      <c r="D24" s="1">
        <v>0.339167239471051</v>
      </c>
      <c r="E24" s="1">
        <v>0.193026670165082</v>
      </c>
      <c r="F24" s="1">
        <v>1868852.87822483</v>
      </c>
      <c r="G24" s="1">
        <v>0.333333333333333</v>
      </c>
      <c r="H24" s="1">
        <v>0.0</v>
      </c>
      <c r="I24" s="3">
        <v>5.35527119128244E7</v>
      </c>
      <c r="J24" s="3">
        <v>5.94923401887678E7</v>
      </c>
      <c r="K24" s="1">
        <v>0.697556180234445</v>
      </c>
      <c r="L24" s="1">
        <v>0.0853851665675379</v>
      </c>
      <c r="M24" s="1">
        <v>0.140858060827962</v>
      </c>
      <c r="N24" s="1">
        <v>0.163967880229214</v>
      </c>
      <c r="O24" s="1">
        <v>0.380294794309027</v>
      </c>
      <c r="P24" s="1">
        <v>942807.195982891</v>
      </c>
      <c r="Q24" s="1">
        <v>0.666666666666666</v>
      </c>
      <c r="R24" s="1">
        <v>0.0</v>
      </c>
      <c r="S24" s="3">
        <v>5.39470169112687E7</v>
      </c>
      <c r="T24" s="3">
        <v>5.99303756274144E7</v>
      </c>
      <c r="V24" s="4">
        <f t="shared" si="1"/>
        <v>-0.3333333333</v>
      </c>
      <c r="W24" s="4">
        <f t="shared" si="2"/>
        <v>-1</v>
      </c>
      <c r="X24" s="4">
        <f t="shared" si="3"/>
        <v>0.3333333333</v>
      </c>
      <c r="Y24" s="4">
        <f t="shared" si="4"/>
        <v>18</v>
      </c>
      <c r="Z24" s="4">
        <f t="shared" si="5"/>
        <v>-18</v>
      </c>
      <c r="AA24" s="4">
        <f t="shared" si="6"/>
        <v>20</v>
      </c>
      <c r="AB24" s="4">
        <f t="shared" si="7"/>
        <v>45</v>
      </c>
      <c r="AC24" s="4">
        <f t="shared" si="8"/>
        <v>28</v>
      </c>
      <c r="AD24" s="4">
        <f t="shared" si="9"/>
        <v>39</v>
      </c>
      <c r="AE24" s="4">
        <f t="shared" si="10"/>
        <v>13</v>
      </c>
      <c r="AF24" s="4">
        <f t="shared" si="11"/>
        <v>48</v>
      </c>
    </row>
    <row r="25">
      <c r="A25" s="1">
        <v>0.817121284606758</v>
      </c>
      <c r="B25" s="1">
        <v>0.0</v>
      </c>
      <c r="C25" s="1">
        <v>0.0556940777508428</v>
      </c>
      <c r="D25" s="1">
        <v>0.0120585522039118</v>
      </c>
      <c r="E25" s="1">
        <v>0.0</v>
      </c>
      <c r="F25" s="3">
        <v>2.70603083442242E7</v>
      </c>
      <c r="G25" s="1">
        <v>0.833333333333333</v>
      </c>
      <c r="H25" s="1">
        <v>0.0</v>
      </c>
      <c r="I25" s="3">
        <v>8.44280072492897E7</v>
      </c>
      <c r="J25" s="3">
        <v>9.39443912683231E7</v>
      </c>
      <c r="K25" s="1">
        <v>0.629258583266759</v>
      </c>
      <c r="L25" s="1">
        <v>0.0849675054913312</v>
      </c>
      <c r="M25" s="1">
        <v>0.218797066734567</v>
      </c>
      <c r="N25" s="1">
        <v>0.262973585913931</v>
      </c>
      <c r="O25" s="1">
        <v>0.295233444731155</v>
      </c>
      <c r="P25" s="1">
        <v>5186399.52891073</v>
      </c>
      <c r="Q25" s="1">
        <v>0.166666666666666</v>
      </c>
      <c r="R25" s="1">
        <v>0.0</v>
      </c>
      <c r="S25" s="3">
        <v>8.90573976747873E7</v>
      </c>
      <c r="T25" s="3">
        <v>9.90955989759959E7</v>
      </c>
      <c r="V25" s="4">
        <f t="shared" si="1"/>
        <v>0.6666666667</v>
      </c>
      <c r="W25" s="4">
        <f t="shared" si="2"/>
        <v>1</v>
      </c>
      <c r="X25" s="4">
        <f t="shared" si="3"/>
        <v>0.6666666667</v>
      </c>
      <c r="Y25" s="4">
        <f t="shared" si="4"/>
        <v>26</v>
      </c>
      <c r="Z25" s="4">
        <f t="shared" si="5"/>
        <v>26</v>
      </c>
      <c r="AA25" s="4">
        <f t="shared" si="6"/>
        <v>56</v>
      </c>
      <c r="AB25" s="4">
        <f t="shared" si="7"/>
        <v>40</v>
      </c>
      <c r="AC25" s="4">
        <f t="shared" si="8"/>
        <v>7</v>
      </c>
      <c r="AD25" s="4">
        <f t="shared" si="9"/>
        <v>38</v>
      </c>
      <c r="AE25" s="4">
        <f t="shared" si="10"/>
        <v>56</v>
      </c>
      <c r="AF25" s="4">
        <f t="shared" si="11"/>
        <v>5</v>
      </c>
    </row>
    <row r="26">
      <c r="A26" s="1">
        <v>0.576552218738413</v>
      </c>
      <c r="B26" s="1">
        <v>0.0708962291183143</v>
      </c>
      <c r="C26" s="1">
        <v>0.137128023831349</v>
      </c>
      <c r="D26" s="1">
        <v>0.254166568219117</v>
      </c>
      <c r="E26" s="1">
        <v>0.331925608304396</v>
      </c>
      <c r="F26" s="3">
        <v>2.88252217091962E7</v>
      </c>
      <c r="G26" s="1">
        <v>0.375</v>
      </c>
      <c r="H26" s="1">
        <v>0.0</v>
      </c>
      <c r="I26" s="3">
        <v>1.37457340331114E8</v>
      </c>
      <c r="J26" s="3">
        <v>1.59201175478301E8</v>
      </c>
      <c r="K26" s="1">
        <v>0.609591943874888</v>
      </c>
      <c r="L26" s="1">
        <v>0.0390311492960081</v>
      </c>
      <c r="M26" s="1">
        <v>0.0799280007956535</v>
      </c>
      <c r="N26" s="1">
        <v>0.172976291598165</v>
      </c>
      <c r="O26" s="1">
        <v>0.234186895776048</v>
      </c>
      <c r="P26" s="3">
        <v>1.61173580799131E7</v>
      </c>
      <c r="Q26" s="1">
        <v>0.625</v>
      </c>
      <c r="R26" s="1">
        <v>0.0</v>
      </c>
      <c r="S26" s="3">
        <v>1.31225969836078E8</v>
      </c>
      <c r="T26" s="3">
        <v>1.51984065196176E8</v>
      </c>
      <c r="V26" s="4">
        <f t="shared" si="1"/>
        <v>-0.25</v>
      </c>
      <c r="W26" s="4">
        <f t="shared" si="2"/>
        <v>-1</v>
      </c>
      <c r="X26" s="4">
        <f t="shared" si="3"/>
        <v>0.25</v>
      </c>
      <c r="Y26" s="4">
        <f t="shared" si="4"/>
        <v>12</v>
      </c>
      <c r="Z26" s="4">
        <f t="shared" si="5"/>
        <v>-12</v>
      </c>
      <c r="AA26" s="4">
        <f t="shared" si="6"/>
        <v>34</v>
      </c>
      <c r="AB26" s="4">
        <f t="shared" si="7"/>
        <v>38</v>
      </c>
      <c r="AC26" s="4">
        <f t="shared" si="8"/>
        <v>32</v>
      </c>
      <c r="AD26" s="4">
        <f t="shared" si="9"/>
        <v>22</v>
      </c>
      <c r="AE26" s="4">
        <f t="shared" si="10"/>
        <v>19</v>
      </c>
      <c r="AF26" s="4">
        <f t="shared" si="11"/>
        <v>42</v>
      </c>
    </row>
    <row r="27">
      <c r="A27" s="1">
        <v>0.635007137538353</v>
      </c>
      <c r="B27" s="1">
        <v>0.0327796928049836</v>
      </c>
      <c r="C27" s="1">
        <v>0.105680699690924</v>
      </c>
      <c r="D27" s="1">
        <v>0.180577543943364</v>
      </c>
      <c r="E27" s="1">
        <v>0.145725152947528</v>
      </c>
      <c r="F27" s="1">
        <v>836916.560343831</v>
      </c>
      <c r="G27" s="1">
        <v>0.363636363636363</v>
      </c>
      <c r="H27" s="1">
        <v>0.0</v>
      </c>
      <c r="I27" s="3">
        <v>2.57972756955854E7</v>
      </c>
      <c r="J27" s="3">
        <v>2.92629257789409E7</v>
      </c>
      <c r="K27" s="1">
        <v>0.702691250644661</v>
      </c>
      <c r="L27" s="1">
        <v>0.0</v>
      </c>
      <c r="M27" s="1">
        <v>0.0814535984083649</v>
      </c>
      <c r="N27" s="1">
        <v>0.0639154542269128</v>
      </c>
      <c r="O27" s="1">
        <v>0.0</v>
      </c>
      <c r="P27" s="1">
        <v>405795.448755568</v>
      </c>
      <c r="Q27" s="1">
        <v>0.636363636363636</v>
      </c>
      <c r="R27" s="1">
        <v>0.0</v>
      </c>
      <c r="S27" s="3">
        <v>2.43476273590752E7</v>
      </c>
      <c r="T27" s="3">
        <v>2.76185194612446E7</v>
      </c>
      <c r="V27" s="4">
        <f t="shared" si="1"/>
        <v>-0.2727272727</v>
      </c>
      <c r="W27" s="4">
        <f t="shared" si="2"/>
        <v>-1</v>
      </c>
      <c r="X27" s="4">
        <f t="shared" si="3"/>
        <v>0.2727272727</v>
      </c>
      <c r="Y27" s="4">
        <f t="shared" si="4"/>
        <v>14</v>
      </c>
      <c r="Z27" s="4">
        <f t="shared" si="5"/>
        <v>-14</v>
      </c>
      <c r="AA27" s="4">
        <f t="shared" si="6"/>
        <v>42</v>
      </c>
      <c r="AB27" s="4">
        <f t="shared" si="7"/>
        <v>46</v>
      </c>
      <c r="AC27" s="4">
        <f t="shared" si="8"/>
        <v>19</v>
      </c>
      <c r="AD27" s="4">
        <f t="shared" si="9"/>
        <v>7</v>
      </c>
      <c r="AE27" s="4">
        <f t="shared" si="10"/>
        <v>17</v>
      </c>
      <c r="AF27" s="4">
        <f t="shared" si="11"/>
        <v>44</v>
      </c>
    </row>
    <row r="28">
      <c r="A28" s="1">
        <v>0.650143926431917</v>
      </c>
      <c r="B28" s="1">
        <v>0.0299505049712776</v>
      </c>
      <c r="C28" s="1">
        <v>0.00744727898024193</v>
      </c>
      <c r="D28" s="1">
        <v>0.0521107004435448</v>
      </c>
      <c r="E28" s="1">
        <v>0.233864190563544</v>
      </c>
      <c r="F28" s="3">
        <v>5.52464173185339E7</v>
      </c>
      <c r="G28" s="1">
        <v>0.857142857142857</v>
      </c>
      <c r="H28" s="1">
        <v>0.0</v>
      </c>
      <c r="I28" s="3">
        <v>1.74410155408075E8</v>
      </c>
      <c r="J28" s="3">
        <v>2.03694553952584E8</v>
      </c>
      <c r="K28" s="1">
        <v>0.622577692058105</v>
      </c>
      <c r="L28" s="1">
        <v>0.0473552731610175</v>
      </c>
      <c r="M28" s="1">
        <v>0.174958811109251</v>
      </c>
      <c r="N28" s="1">
        <v>0.235303307446196</v>
      </c>
      <c r="O28" s="1">
        <v>0.220153817756909</v>
      </c>
      <c r="P28" s="1">
        <v>9550300.46955679</v>
      </c>
      <c r="Q28" s="1">
        <v>0.142857142857142</v>
      </c>
      <c r="R28" s="1">
        <v>0.0</v>
      </c>
      <c r="S28" s="3">
        <v>2.41482595649691E8</v>
      </c>
      <c r="T28" s="3">
        <v>2.82029945889233E8</v>
      </c>
      <c r="V28" s="4">
        <f t="shared" si="1"/>
        <v>0.7142857143</v>
      </c>
      <c r="W28" s="4">
        <f t="shared" si="2"/>
        <v>1</v>
      </c>
      <c r="X28" s="4">
        <f t="shared" si="3"/>
        <v>0.7142857143</v>
      </c>
      <c r="Y28" s="4">
        <f t="shared" si="4"/>
        <v>27</v>
      </c>
      <c r="Z28" s="4">
        <f t="shared" si="5"/>
        <v>27</v>
      </c>
      <c r="AA28" s="4">
        <f t="shared" si="6"/>
        <v>43</v>
      </c>
      <c r="AB28" s="4">
        <f t="shared" si="7"/>
        <v>39</v>
      </c>
      <c r="AC28" s="4">
        <f t="shared" si="8"/>
        <v>18</v>
      </c>
      <c r="AD28" s="4">
        <f t="shared" si="9"/>
        <v>25</v>
      </c>
      <c r="AE28" s="4">
        <f t="shared" si="10"/>
        <v>57</v>
      </c>
      <c r="AF28" s="4">
        <f t="shared" si="11"/>
        <v>4</v>
      </c>
    </row>
    <row r="29">
      <c r="A29" s="1">
        <v>0.771152701065649</v>
      </c>
      <c r="B29" s="1">
        <v>0.00226899788319867</v>
      </c>
      <c r="C29" s="1">
        <v>0.0550251835023862</v>
      </c>
      <c r="D29" s="1">
        <v>0.0950963210016804</v>
      </c>
      <c r="E29" s="1">
        <v>0.0158829851823907</v>
      </c>
      <c r="F29" s="1">
        <v>4529643.79328368</v>
      </c>
      <c r="G29" s="1">
        <v>0.461538461538461</v>
      </c>
      <c r="H29" s="1">
        <v>0.0</v>
      </c>
      <c r="I29" s="3">
        <v>1.00853883519516E8</v>
      </c>
      <c r="J29" s="3">
        <v>1.10738224028966E8</v>
      </c>
      <c r="K29" s="1">
        <v>0.813816829820358</v>
      </c>
      <c r="L29" s="1">
        <v>0.0</v>
      </c>
      <c r="M29" s="1">
        <v>0.0308856710286897</v>
      </c>
      <c r="N29" s="1">
        <v>0.058003116699127</v>
      </c>
      <c r="O29" s="1">
        <v>0.0</v>
      </c>
      <c r="P29" s="3">
        <v>2.81761261981272E7</v>
      </c>
      <c r="Q29" s="1">
        <v>0.538461538461538</v>
      </c>
      <c r="R29" s="1">
        <v>0.0</v>
      </c>
      <c r="S29" s="3">
        <v>1.06079092721784E8</v>
      </c>
      <c r="T29" s="3">
        <v>1.16475601528146E8</v>
      </c>
      <c r="V29" s="4">
        <f t="shared" si="1"/>
        <v>-0.07692307692</v>
      </c>
      <c r="W29" s="4">
        <f t="shared" si="2"/>
        <v>-1</v>
      </c>
      <c r="X29" s="4">
        <f t="shared" si="3"/>
        <v>0.07692307692</v>
      </c>
      <c r="Y29" s="4">
        <f t="shared" si="4"/>
        <v>4</v>
      </c>
      <c r="Z29" s="4">
        <f t="shared" si="5"/>
        <v>-4</v>
      </c>
      <c r="AA29" s="4">
        <f t="shared" si="6"/>
        <v>54</v>
      </c>
      <c r="AB29" s="4">
        <f t="shared" si="7"/>
        <v>55</v>
      </c>
      <c r="AC29" s="4">
        <f t="shared" si="8"/>
        <v>14</v>
      </c>
      <c r="AD29" s="4">
        <f t="shared" si="9"/>
        <v>7</v>
      </c>
      <c r="AE29" s="4">
        <f t="shared" si="10"/>
        <v>27</v>
      </c>
      <c r="AF29" s="4">
        <f t="shared" si="11"/>
        <v>34</v>
      </c>
    </row>
    <row r="30">
      <c r="A30" s="1">
        <v>0.0762907224179384</v>
      </c>
      <c r="B30" s="1">
        <v>0.119035910920507</v>
      </c>
      <c r="C30" s="1">
        <v>0.189762682507759</v>
      </c>
      <c r="D30" s="1">
        <v>0.376426651385682</v>
      </c>
      <c r="E30" s="1">
        <v>0.51834227690075</v>
      </c>
      <c r="F30" s="3">
        <v>1.18037023065972E7</v>
      </c>
      <c r="G30" s="1">
        <v>0.333333333333333</v>
      </c>
      <c r="H30" s="1">
        <v>0.0</v>
      </c>
      <c r="I30" s="3">
        <v>1.04477892808193E8</v>
      </c>
      <c r="J30" s="3">
        <v>1.36896791694085E8</v>
      </c>
      <c r="K30" s="1">
        <v>0.209963423189864</v>
      </c>
      <c r="L30" s="1">
        <v>0.426139921434631</v>
      </c>
      <c r="M30" s="1">
        <v>0.152074229927404</v>
      </c>
      <c r="N30" s="1">
        <v>0.553673676200527</v>
      </c>
      <c r="O30" s="1">
        <v>2.08884019564107</v>
      </c>
      <c r="P30" s="1">
        <v>2043003.56230514</v>
      </c>
      <c r="Q30" s="1">
        <v>0.666666666666666</v>
      </c>
      <c r="R30" s="1">
        <v>0.0</v>
      </c>
      <c r="S30" s="3">
        <v>1.12864641260338E8</v>
      </c>
      <c r="T30" s="3">
        <v>1.47885941272826E8</v>
      </c>
      <c r="V30" s="4">
        <f t="shared" si="1"/>
        <v>-0.3333333333</v>
      </c>
      <c r="W30" s="4">
        <f t="shared" si="2"/>
        <v>-1</v>
      </c>
      <c r="X30" s="4">
        <f t="shared" si="3"/>
        <v>0.3333333333</v>
      </c>
      <c r="Y30" s="4">
        <f t="shared" si="4"/>
        <v>18</v>
      </c>
      <c r="Z30" s="4">
        <f t="shared" si="5"/>
        <v>-18</v>
      </c>
      <c r="AA30" s="4">
        <f t="shared" si="6"/>
        <v>5</v>
      </c>
      <c r="AB30" s="4">
        <f t="shared" si="7"/>
        <v>11</v>
      </c>
      <c r="AC30" s="4">
        <f t="shared" si="8"/>
        <v>43</v>
      </c>
      <c r="AD30" s="4">
        <f t="shared" si="9"/>
        <v>57</v>
      </c>
      <c r="AE30" s="4">
        <f t="shared" si="10"/>
        <v>13</v>
      </c>
      <c r="AF30" s="4">
        <f t="shared" si="11"/>
        <v>48</v>
      </c>
    </row>
    <row r="31">
      <c r="A31" s="1">
        <v>0.492233173669385</v>
      </c>
      <c r="B31" s="1">
        <v>0.0146825172692331</v>
      </c>
      <c r="C31" s="1">
        <v>0.0146825172692331</v>
      </c>
      <c r="D31" s="1">
        <v>0.117352414485797</v>
      </c>
      <c r="E31" s="1">
        <v>0.117460138153865</v>
      </c>
      <c r="F31" s="1">
        <v>5706594.16202251</v>
      </c>
      <c r="G31" s="1">
        <v>0.875</v>
      </c>
      <c r="H31" s="1">
        <v>0.0</v>
      </c>
      <c r="I31" s="3">
        <v>7.08445852743038E7</v>
      </c>
      <c r="J31" s="3">
        <v>8.49277409012887E7</v>
      </c>
      <c r="K31" s="1">
        <v>0.384246950480531</v>
      </c>
      <c r="L31" s="1">
        <v>0.0657652286711315</v>
      </c>
      <c r="M31" s="1">
        <v>0.258652422750636</v>
      </c>
      <c r="N31" s="1">
        <v>0.286191494514945</v>
      </c>
      <c r="O31" s="1">
        <v>0.215462018859842</v>
      </c>
      <c r="P31" s="3">
        <v>1.40755835235855E7</v>
      </c>
      <c r="Q31" s="1">
        <v>0.125</v>
      </c>
      <c r="R31" s="1">
        <v>0.0</v>
      </c>
      <c r="S31" s="3">
        <v>6.63316201302766E7</v>
      </c>
      <c r="T31" s="3">
        <v>7.95175677718601E7</v>
      </c>
      <c r="V31" s="4">
        <f t="shared" si="1"/>
        <v>0.75</v>
      </c>
      <c r="W31" s="4">
        <f t="shared" si="2"/>
        <v>1</v>
      </c>
      <c r="X31" s="4">
        <f t="shared" si="3"/>
        <v>0.75</v>
      </c>
      <c r="Y31" s="4">
        <f t="shared" si="4"/>
        <v>28</v>
      </c>
      <c r="Z31" s="4">
        <f t="shared" si="5"/>
        <v>28</v>
      </c>
      <c r="AA31" s="4">
        <f t="shared" si="6"/>
        <v>28</v>
      </c>
      <c r="AB31" s="4">
        <f t="shared" si="7"/>
        <v>18</v>
      </c>
      <c r="AC31" s="4">
        <f t="shared" si="8"/>
        <v>15</v>
      </c>
      <c r="AD31" s="4">
        <f t="shared" si="9"/>
        <v>30</v>
      </c>
      <c r="AE31" s="4">
        <f t="shared" si="10"/>
        <v>58</v>
      </c>
      <c r="AF31" s="4">
        <f t="shared" si="11"/>
        <v>3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259</v>
      </c>
      <c r="AA34" s="4">
        <f>sum(AA2:AA31)</f>
        <v>927</v>
      </c>
      <c r="AB34" s="4">
        <f>SUM(AB2:AB31)</f>
        <v>903</v>
      </c>
      <c r="AC34" s="4">
        <f>sum(AC2:AC31)</f>
        <v>873</v>
      </c>
      <c r="AD34" s="4">
        <f>SUM(AD2:AD31)</f>
        <v>957</v>
      </c>
      <c r="AE34" s="4">
        <f>sum(AE2:AE31)</f>
        <v>973.5</v>
      </c>
      <c r="AF34" s="4">
        <f>SUM(AF2:AF31)</f>
        <v>856.5</v>
      </c>
    </row>
    <row r="35">
      <c r="V35" s="2"/>
      <c r="W35" s="2"/>
      <c r="X35" s="2"/>
      <c r="Y35" s="2"/>
      <c r="Z35" s="4">
        <f>sum(Z2:Z31)</f>
        <v>53</v>
      </c>
      <c r="AA35" s="2" t="s">
        <v>31</v>
      </c>
      <c r="AB35" s="4">
        <f>(AA34/Z36-(Z36+1)/2)/Z36</f>
        <v>0.5133333333</v>
      </c>
      <c r="AC35" s="2" t="s">
        <v>32</v>
      </c>
      <c r="AD35" s="4">
        <f>(AC34/Z36-(Z36+1)/2)/Z36</f>
        <v>0.4533333333</v>
      </c>
      <c r="AE35" s="2" t="s">
        <v>33</v>
      </c>
      <c r="AF35" s="4">
        <f>(AE34/Z36-(Z36+1)/2)/Z36</f>
        <v>0.565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0.4866666667</v>
      </c>
      <c r="AC36" s="2" t="s">
        <v>35</v>
      </c>
      <c r="AD36" s="6">
        <f>(AD34/Z36-(Z36+1)/2)/Z36</f>
        <v>0.5466666667</v>
      </c>
      <c r="AE36" s="2" t="s">
        <v>36</v>
      </c>
      <c r="AF36" s="6">
        <f>(AF34/Z36-(Z36+1)/2)/Z36</f>
        <v>0.435</v>
      </c>
    </row>
  </sheetData>
  <drawing r:id="rId1"/>
</worksheet>
</file>