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" windowWidth="23520" windowHeight="12015"/>
  </bookViews>
  <sheets>
    <sheet name="calculator" sheetId="1" r:id="rId1"/>
    <sheet name="pictures" sheetId="2" r:id="rId2"/>
    <sheet name="instructions" sheetId="3" r:id="rId3"/>
  </sheets>
  <calcPr calcId="125725"/>
</workbook>
</file>

<file path=xl/calcChain.xml><?xml version="1.0" encoding="utf-8"?>
<calcChain xmlns="http://schemas.openxmlformats.org/spreadsheetml/2006/main">
  <c r="D24" i="1"/>
  <c r="H24"/>
  <c r="H29" s="1"/>
  <c r="D29" l="1"/>
  <c r="G29"/>
  <c r="G31" s="1"/>
  <c r="H31"/>
  <c r="D31" l="1"/>
</calcChain>
</file>

<file path=xl/sharedStrings.xml><?xml version="1.0" encoding="utf-8"?>
<sst xmlns="http://schemas.openxmlformats.org/spreadsheetml/2006/main" count="58" uniqueCount="44">
  <si>
    <t>H1</t>
  </si>
  <si>
    <t>H2</t>
  </si>
  <si>
    <t>h1</t>
  </si>
  <si>
    <t>h2</t>
  </si>
  <si>
    <r>
      <t>[</t>
    </r>
    <r>
      <rPr>
        <sz val="11"/>
        <color theme="1"/>
        <rFont val="Czcionka tekstu podstawowego"/>
        <charset val="238"/>
      </rPr>
      <t>°</t>
    </r>
    <r>
      <rPr>
        <sz val="11"/>
        <color theme="1"/>
        <rFont val="Czcionka tekstu podstawowego"/>
        <family val="2"/>
        <charset val="238"/>
      </rPr>
      <t>]</t>
    </r>
  </si>
  <si>
    <t>[mm]</t>
  </si>
  <si>
    <t>min</t>
  </si>
  <si>
    <t>max</t>
  </si>
  <si>
    <t>nominal</t>
  </si>
  <si>
    <t>sensor height</t>
  </si>
  <si>
    <t>Angle of View &amp; Focal Length measurements</t>
  </si>
  <si>
    <r>
      <t>h</t>
    </r>
    <r>
      <rPr>
        <sz val="11"/>
        <color theme="1"/>
        <rFont val="Czcionka tekstu podstawowego"/>
        <charset val="238"/>
      </rPr>
      <t>=h1-h2</t>
    </r>
  </si>
  <si>
    <r>
      <t>H</t>
    </r>
    <r>
      <rPr>
        <sz val="11"/>
        <color theme="1"/>
        <rFont val="Czcionka tekstu podstawowego"/>
        <charset val="238"/>
      </rPr>
      <t>=H1-H2</t>
    </r>
  </si>
  <si>
    <t>Focal Length</t>
  </si>
  <si>
    <t>Accuracy analysis</t>
  </si>
  <si>
    <t>Calculations</t>
  </si>
  <si>
    <t>first ruler</t>
  </si>
  <si>
    <t>second ruler</t>
  </si>
  <si>
    <t>- see pictures for data explanation.</t>
  </si>
  <si>
    <r>
      <t xml:space="preserve">- </t>
    </r>
    <r>
      <rPr>
        <b/>
        <sz val="11"/>
        <color rgb="FF0000FF"/>
        <rFont val="Czcionka tekstu podstawowego"/>
        <charset val="238"/>
      </rPr>
      <t>blue numbers:</t>
    </r>
    <r>
      <rPr>
        <sz val="11"/>
        <color theme="1"/>
        <rFont val="Czcionka tekstu podstawowego"/>
        <family val="2"/>
        <charset val="238"/>
      </rPr>
      <t xml:space="preserve"> entered data.</t>
    </r>
  </si>
  <si>
    <r>
      <t xml:space="preserve">- </t>
    </r>
    <r>
      <rPr>
        <b/>
        <sz val="11"/>
        <color rgb="FFFF0000"/>
        <rFont val="Czcionka tekstu podstawowego"/>
        <charset val="238"/>
      </rPr>
      <t>red numbers:</t>
    </r>
    <r>
      <rPr>
        <sz val="11"/>
        <color theme="1"/>
        <rFont val="Czcionka tekstu podstawowego"/>
        <family val="2"/>
        <charset val="238"/>
      </rPr>
      <t xml:space="preserve"> calculated results.</t>
    </r>
  </si>
  <si>
    <t>H-h  accuracy</t>
  </si>
  <si>
    <t>L  accuracy</t>
  </si>
  <si>
    <t>L - rulers' distance</t>
  </si>
  <si>
    <t>Notices:</t>
  </si>
  <si>
    <r>
      <t xml:space="preserve">- </t>
    </r>
    <r>
      <rPr>
        <b/>
        <sz val="11"/>
        <color theme="1"/>
        <rFont val="Czcionka tekstu podstawowego"/>
        <charset val="238"/>
      </rPr>
      <t>H &amp; h</t>
    </r>
    <r>
      <rPr>
        <sz val="11"/>
        <color theme="1"/>
        <rFont val="Czcionka tekstu podstawowego"/>
        <family val="2"/>
        <charset val="238"/>
      </rPr>
      <t xml:space="preserve"> measurements accuracy is essential for </t>
    </r>
    <r>
      <rPr>
        <b/>
        <sz val="11"/>
        <color theme="1"/>
        <rFont val="Czcionka tekstu podstawowego"/>
        <charset val="238"/>
      </rPr>
      <t>telephoto</t>
    </r>
    <r>
      <rPr>
        <sz val="11"/>
        <color theme="1"/>
        <rFont val="Czcionka tekstu podstawowego"/>
        <family val="2"/>
        <charset val="238"/>
      </rPr>
      <t xml:space="preserve"> lenses. </t>
    </r>
  </si>
  <si>
    <t>vertical Angle of View</t>
  </si>
  <si>
    <t>L</t>
  </si>
  <si>
    <r>
      <rPr>
        <b/>
        <sz val="11"/>
        <color theme="1"/>
        <rFont val="Czcionka tekstu podstawowego"/>
        <charset val="238"/>
      </rPr>
      <t>h</t>
    </r>
    <r>
      <rPr>
        <sz val="11"/>
        <color theme="1"/>
        <rFont val="Czcionka tekstu podstawowego"/>
        <family val="2"/>
        <charset val="238"/>
      </rPr>
      <t>=h1-h2</t>
    </r>
  </si>
  <si>
    <r>
      <rPr>
        <b/>
        <sz val="11"/>
        <color theme="1"/>
        <rFont val="Czcionka tekstu podstawowego"/>
        <charset val="238"/>
      </rPr>
      <t>H</t>
    </r>
    <r>
      <rPr>
        <sz val="11"/>
        <color theme="1"/>
        <rFont val="Czcionka tekstu podstawowego"/>
        <family val="2"/>
        <charset val="238"/>
      </rPr>
      <t>=H1-H2</t>
    </r>
  </si>
  <si>
    <t>first ruler height</t>
  </si>
  <si>
    <t>second ruler height</t>
  </si>
  <si>
    <t>distance between rulers</t>
  </si>
  <si>
    <t>instructions</t>
  </si>
  <si>
    <t>Assemble camera on the tripod in horizontal position</t>
  </si>
  <si>
    <t>Shoot picture of two rulers</t>
  </si>
  <si>
    <t xml:space="preserve">Read from the picture parameters: h1, h2, H1, H2, </t>
  </si>
  <si>
    <t>Estimate accuracy of read and measured data</t>
  </si>
  <si>
    <t>Enter the data into calculator (blue numbers)</t>
  </si>
  <si>
    <t>Read results (red numbers)</t>
  </si>
  <si>
    <t>Assemble two vertical rulers as shown on the pictures</t>
  </si>
  <si>
    <t>Set as low aperture as possible (in order to achieve maximum depth of field)</t>
  </si>
  <si>
    <t>Measure distance between rulers: L</t>
  </si>
  <si>
    <t>http://www.kamela.org</t>
  </si>
</sst>
</file>

<file path=xl/styles.xml><?xml version="1.0" encoding="utf-8"?>
<styleSheet xmlns="http://schemas.openxmlformats.org/spreadsheetml/2006/main">
  <numFmts count="1">
    <numFmt numFmtId="164" formatCode="0.0"/>
  </numFmts>
  <fonts count="13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charset val="238"/>
    </font>
    <font>
      <b/>
      <sz val="11"/>
      <color rgb="FF00B0F0"/>
      <name val="Czcionka tekstu podstawowego"/>
      <charset val="238"/>
    </font>
    <font>
      <b/>
      <sz val="11"/>
      <color theme="1"/>
      <name val="Czcionka tekstu podstawowego"/>
      <charset val="238"/>
    </font>
    <font>
      <b/>
      <sz val="11"/>
      <color rgb="FFFF0000"/>
      <name val="Czcionka tekstu podstawowego"/>
      <charset val="238"/>
    </font>
    <font>
      <b/>
      <sz val="16"/>
      <color theme="1"/>
      <name val="Calibri"/>
      <family val="2"/>
      <charset val="238"/>
    </font>
    <font>
      <b/>
      <sz val="18"/>
      <color theme="1"/>
      <name val="Calibri"/>
      <family val="2"/>
      <charset val="238"/>
    </font>
    <font>
      <sz val="16"/>
      <color theme="1"/>
      <name val="Czcionka tekstu podstawowego"/>
      <family val="2"/>
      <charset val="238"/>
    </font>
    <font>
      <b/>
      <sz val="12"/>
      <color theme="1"/>
      <name val="Czcionka tekstu podstawowego"/>
      <charset val="238"/>
    </font>
    <font>
      <b/>
      <i/>
      <sz val="11"/>
      <color theme="1"/>
      <name val="Czcionka tekstu podstawowego"/>
      <charset val="238"/>
    </font>
    <font>
      <b/>
      <sz val="11"/>
      <color rgb="FF0000FF"/>
      <name val="Czcionka tekstu podstawowego"/>
      <charset val="238"/>
    </font>
    <font>
      <u/>
      <sz val="11"/>
      <color theme="10"/>
      <name val="Czcionka tekstu podstawowego"/>
      <family val="2"/>
      <charset val="238"/>
    </font>
    <font>
      <i/>
      <u/>
      <sz val="11"/>
      <color theme="10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4" fillId="0" borderId="0" xfId="0" applyNumberFormat="1" applyFont="1"/>
    <xf numFmtId="0" fontId="4" fillId="0" borderId="0" xfId="0" applyFont="1"/>
    <xf numFmtId="1" fontId="4" fillId="0" borderId="0" xfId="0" applyNumberFormat="1" applyFont="1"/>
    <xf numFmtId="0" fontId="3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2" fillId="0" borderId="0" xfId="0" applyNumberFormat="1" applyFont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right"/>
    </xf>
    <xf numFmtId="0" fontId="9" fillId="0" borderId="0" xfId="0" applyFont="1"/>
    <xf numFmtId="0" fontId="1" fillId="0" borderId="0" xfId="0" applyFont="1"/>
    <xf numFmtId="0" fontId="3" fillId="0" borderId="0" xfId="0" applyFont="1"/>
    <xf numFmtId="0" fontId="12" fillId="0" borderId="0" xfId="1" applyFont="1" applyAlignment="1" applyProtection="1"/>
  </cellXfs>
  <cellStyles count="2">
    <cellStyle name="Hiperłącze" xfId="1" builtinId="8"/>
    <cellStyle name="Normalny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114300</xdr:rowOff>
    </xdr:from>
    <xdr:to>
      <xdr:col>6</xdr:col>
      <xdr:colOff>514350</xdr:colOff>
      <xdr:row>6</xdr:row>
      <xdr:rowOff>123825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066925" y="1314450"/>
          <a:ext cx="2562225" cy="371475"/>
        </a:xfrm>
        <a:prstGeom prst="rect">
          <a:avLst/>
        </a:prstGeom>
        <a:noFill/>
      </xdr:spPr>
    </xdr:pic>
    <xdr:clientData/>
  </xdr:twoCellAnchor>
  <xdr:twoCellAnchor>
    <xdr:from>
      <xdr:col>3</xdr:col>
      <xdr:colOff>19050</xdr:colOff>
      <xdr:row>8</xdr:row>
      <xdr:rowOff>85725</xdr:rowOff>
    </xdr:from>
    <xdr:to>
      <xdr:col>7</xdr:col>
      <xdr:colOff>190500</xdr:colOff>
      <xdr:row>11</xdr:row>
      <xdr:rowOff>114300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076450" y="2009775"/>
          <a:ext cx="2914650" cy="5715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5</xdr:row>
      <xdr:rowOff>19050</xdr:rowOff>
    </xdr:from>
    <xdr:to>
      <xdr:col>8</xdr:col>
      <xdr:colOff>657225</xdr:colOff>
      <xdr:row>23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1125" y="1038225"/>
          <a:ext cx="4762500" cy="3238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9525</xdr:colOff>
      <xdr:row>28</xdr:row>
      <xdr:rowOff>9525</xdr:rowOff>
    </xdr:from>
    <xdr:to>
      <xdr:col>5</xdr:col>
      <xdr:colOff>123825</xdr:colOff>
      <xdr:row>38</xdr:row>
      <xdr:rowOff>104775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95325" y="4352925"/>
          <a:ext cx="2857500" cy="1905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676275</xdr:colOff>
      <xdr:row>28</xdr:row>
      <xdr:rowOff>9525</xdr:rowOff>
    </xdr:from>
    <xdr:to>
      <xdr:col>10</xdr:col>
      <xdr:colOff>104775</xdr:colOff>
      <xdr:row>38</xdr:row>
      <xdr:rowOff>104775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105275" y="4352925"/>
          <a:ext cx="2857500" cy="1905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kamela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38"/>
  <sheetViews>
    <sheetView tabSelected="1" workbookViewId="0"/>
  </sheetViews>
  <sheetFormatPr defaultRowHeight="14.25"/>
  <sheetData>
    <row r="2" spans="3:13" ht="23.25">
      <c r="C2" s="13" t="s">
        <v>10</v>
      </c>
      <c r="I2" s="2"/>
      <c r="J2" s="2"/>
      <c r="K2" s="2"/>
      <c r="L2" s="2"/>
      <c r="M2" s="2"/>
    </row>
    <row r="3" spans="3:13">
      <c r="I3" s="2"/>
      <c r="J3" s="2"/>
      <c r="K3" s="2"/>
      <c r="L3" s="2"/>
      <c r="M3" s="2"/>
    </row>
    <row r="4" spans="3:13">
      <c r="J4" s="2"/>
      <c r="K4" s="2"/>
      <c r="L4" s="2"/>
      <c r="M4" s="2"/>
    </row>
    <row r="7" spans="3:13">
      <c r="L7" s="1"/>
      <c r="M7" s="3"/>
    </row>
    <row r="9" spans="3:13">
      <c r="L9" s="1"/>
      <c r="M9" s="4"/>
    </row>
    <row r="13" spans="3:13">
      <c r="J13" s="2"/>
      <c r="K13" s="2"/>
      <c r="L13" s="2"/>
      <c r="M13" s="2"/>
    </row>
    <row r="14" spans="3:13">
      <c r="J14" s="2"/>
      <c r="K14" s="2"/>
      <c r="L14" s="2"/>
      <c r="M14" s="2"/>
    </row>
    <row r="15" spans="3:13" s="14" customFormat="1" ht="21">
      <c r="D15" s="15" t="s">
        <v>15</v>
      </c>
      <c r="H15" s="15" t="s">
        <v>14</v>
      </c>
      <c r="I15" s="16"/>
      <c r="K15" s="16"/>
      <c r="L15" s="16"/>
      <c r="M15" s="16"/>
    </row>
    <row r="18" spans="2:13" ht="15">
      <c r="C18" s="10" t="s">
        <v>9</v>
      </c>
      <c r="D18" s="5">
        <v>24</v>
      </c>
      <c r="E18" t="s">
        <v>5</v>
      </c>
      <c r="G18" s="10" t="s">
        <v>21</v>
      </c>
      <c r="H18" s="12">
        <v>0.5</v>
      </c>
      <c r="I18" t="s">
        <v>5</v>
      </c>
      <c r="L18" s="1"/>
      <c r="M18" s="3"/>
    </row>
    <row r="19" spans="2:13" ht="15">
      <c r="C19" s="10" t="s">
        <v>23</v>
      </c>
      <c r="D19" s="5">
        <v>500</v>
      </c>
      <c r="E19" t="s">
        <v>5</v>
      </c>
      <c r="G19" s="10" t="s">
        <v>22</v>
      </c>
      <c r="H19" s="12">
        <v>2</v>
      </c>
      <c r="I19" t="s">
        <v>5</v>
      </c>
    </row>
    <row r="20" spans="2:13">
      <c r="G20" s="2"/>
      <c r="L20" s="1"/>
      <c r="M20" s="4"/>
    </row>
    <row r="21" spans="2:13" ht="15">
      <c r="C21" s="2" t="s">
        <v>2</v>
      </c>
      <c r="D21" s="6">
        <v>242.64</v>
      </c>
      <c r="E21" t="s">
        <v>5</v>
      </c>
      <c r="G21" s="2" t="s">
        <v>0</v>
      </c>
      <c r="H21" s="6">
        <v>291</v>
      </c>
      <c r="I21" t="s">
        <v>5</v>
      </c>
    </row>
    <row r="22" spans="2:13" ht="15">
      <c r="C22" s="2" t="s">
        <v>3</v>
      </c>
      <c r="D22" s="6">
        <v>121.4</v>
      </c>
      <c r="E22" t="s">
        <v>5</v>
      </c>
      <c r="G22" s="2" t="s">
        <v>1</v>
      </c>
      <c r="H22" s="6">
        <v>139.30000000000001</v>
      </c>
      <c r="I22" t="s">
        <v>5</v>
      </c>
    </row>
    <row r="23" spans="2:13">
      <c r="B23" s="2"/>
      <c r="D23" s="3"/>
      <c r="H23" s="3"/>
      <c r="K23" s="2"/>
      <c r="L23" s="2"/>
      <c r="M23" s="2"/>
    </row>
    <row r="24" spans="2:13" ht="15">
      <c r="B24" s="2"/>
      <c r="C24" s="10" t="s">
        <v>11</v>
      </c>
      <c r="D24" s="11">
        <f>ABS(D21-D22)</f>
        <v>121.23999999999998</v>
      </c>
      <c r="E24" t="s">
        <v>5</v>
      </c>
      <c r="G24" s="10" t="s">
        <v>12</v>
      </c>
      <c r="H24" s="11">
        <f>ABS(H21-H22)</f>
        <v>151.69999999999999</v>
      </c>
      <c r="I24" t="s">
        <v>5</v>
      </c>
      <c r="K24" s="2"/>
      <c r="L24" s="2"/>
      <c r="M24" s="2"/>
    </row>
    <row r="25" spans="2:13">
      <c r="B25" s="2"/>
      <c r="C25" s="2"/>
      <c r="D25" s="2"/>
      <c r="K25" s="2"/>
      <c r="L25" s="2"/>
      <c r="M25" s="2"/>
    </row>
    <row r="26" spans="2:13">
      <c r="C26" s="2"/>
      <c r="D26" s="2"/>
    </row>
    <row r="27" spans="2:13" ht="15">
      <c r="D27" s="10" t="s">
        <v>8</v>
      </c>
      <c r="G27" s="10" t="s">
        <v>6</v>
      </c>
      <c r="H27" s="10" t="s">
        <v>7</v>
      </c>
      <c r="L27" s="1"/>
      <c r="M27" s="3"/>
    </row>
    <row r="29" spans="2:13" ht="15">
      <c r="C29" s="10" t="s">
        <v>26</v>
      </c>
      <c r="D29" s="7">
        <f>180/PI()*2*ATAN((H24-D24)/2/D19)</f>
        <v>3.4893799923985473</v>
      </c>
      <c r="E29" t="s">
        <v>4</v>
      </c>
      <c r="G29" s="7">
        <f>180/PI()*2*ATAN((H24-D24-2*H18)/2/(D19+H19))</f>
        <v>3.3614531539324939</v>
      </c>
      <c r="H29" s="7">
        <f>180/PI()*2*ATAN((H24-D24+2*H18)/2/(D19-H19))</f>
        <v>3.6183255500825635</v>
      </c>
      <c r="I29" t="s">
        <v>4</v>
      </c>
      <c r="L29" s="1"/>
      <c r="M29" s="4"/>
    </row>
    <row r="30" spans="2:13" ht="15">
      <c r="C30" s="10"/>
      <c r="D30" s="8"/>
      <c r="G30" s="8"/>
      <c r="H30" s="8"/>
    </row>
    <row r="31" spans="2:13" ht="15">
      <c r="C31" s="10" t="s">
        <v>13</v>
      </c>
      <c r="D31" s="9">
        <f>$D$18/2/TAN(PI()/180/2*D29)</f>
        <v>393.9592908732763</v>
      </c>
      <c r="E31" t="s">
        <v>5</v>
      </c>
      <c r="G31" s="9">
        <f>$D$18/2/TAN(PI()/180/2*G29)</f>
        <v>408.96130346232167</v>
      </c>
      <c r="H31" s="9">
        <f>$D$18/2/TAN(PI()/180/2*H29)</f>
        <v>379.91099809281621</v>
      </c>
      <c r="I31" t="s">
        <v>5</v>
      </c>
      <c r="L31" s="4"/>
    </row>
    <row r="33" spans="2:12">
      <c r="L33" s="4"/>
    </row>
    <row r="34" spans="2:12">
      <c r="B34" s="19" t="s">
        <v>24</v>
      </c>
    </row>
    <row r="35" spans="2:12">
      <c r="C35" s="1" t="s">
        <v>18</v>
      </c>
    </row>
    <row r="36" spans="2:12" ht="15">
      <c r="C36" s="1" t="s">
        <v>25</v>
      </c>
    </row>
    <row r="37" spans="2:12" ht="15">
      <c r="C37" s="1" t="s">
        <v>19</v>
      </c>
    </row>
    <row r="38" spans="2:12" ht="15">
      <c r="C38" s="1" t="s">
        <v>20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2:H40"/>
  <sheetViews>
    <sheetView workbookViewId="0"/>
  </sheetViews>
  <sheetFormatPr defaultRowHeight="14.25"/>
  <sheetData>
    <row r="2" spans="3:3" ht="23.25">
      <c r="C2" s="13" t="s">
        <v>10</v>
      </c>
    </row>
    <row r="25" spans="5:6" ht="15">
      <c r="E25" s="20" t="s">
        <v>28</v>
      </c>
      <c r="F25" t="s">
        <v>30</v>
      </c>
    </row>
    <row r="26" spans="5:6" ht="15">
      <c r="E26" s="20" t="s">
        <v>29</v>
      </c>
      <c r="F26" t="s">
        <v>31</v>
      </c>
    </row>
    <row r="27" spans="5:6" ht="15">
      <c r="E27" s="21" t="s">
        <v>27</v>
      </c>
      <c r="F27" t="s">
        <v>32</v>
      </c>
    </row>
    <row r="40" spans="4:8" ht="15.75">
      <c r="D40" s="17" t="s">
        <v>16</v>
      </c>
      <c r="E40" s="17"/>
      <c r="F40" s="17"/>
      <c r="G40" s="17"/>
      <c r="H40" s="18" t="s">
        <v>17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F17"/>
  <sheetViews>
    <sheetView workbookViewId="0"/>
  </sheetViews>
  <sheetFormatPr defaultRowHeight="14.25"/>
  <sheetData>
    <row r="2" spans="2:3" ht="23.25">
      <c r="C2" s="13" t="s">
        <v>10</v>
      </c>
    </row>
    <row r="4" spans="2:3" ht="15">
      <c r="C4" s="21" t="s">
        <v>33</v>
      </c>
    </row>
    <row r="6" spans="2:3">
      <c r="B6">
        <v>1</v>
      </c>
      <c r="C6" t="s">
        <v>40</v>
      </c>
    </row>
    <row r="7" spans="2:3">
      <c r="B7">
        <v>2</v>
      </c>
      <c r="C7" t="s">
        <v>41</v>
      </c>
    </row>
    <row r="8" spans="2:3">
      <c r="B8">
        <v>3</v>
      </c>
      <c r="C8" t="s">
        <v>34</v>
      </c>
    </row>
    <row r="9" spans="2:3">
      <c r="B9">
        <v>4</v>
      </c>
      <c r="C9" t="s">
        <v>35</v>
      </c>
    </row>
    <row r="10" spans="2:3">
      <c r="B10">
        <v>5</v>
      </c>
      <c r="C10" t="s">
        <v>36</v>
      </c>
    </row>
    <row r="11" spans="2:3">
      <c r="B11">
        <v>6</v>
      </c>
      <c r="C11" t="s">
        <v>42</v>
      </c>
    </row>
    <row r="12" spans="2:3">
      <c r="B12">
        <v>7</v>
      </c>
      <c r="C12" t="s">
        <v>37</v>
      </c>
    </row>
    <row r="13" spans="2:3">
      <c r="B13">
        <v>8</v>
      </c>
      <c r="C13" t="s">
        <v>38</v>
      </c>
    </row>
    <row r="14" spans="2:3">
      <c r="B14">
        <v>9</v>
      </c>
      <c r="C14" t="s">
        <v>39</v>
      </c>
    </row>
    <row r="17" spans="6:6">
      <c r="F17" s="22" t="s">
        <v>43</v>
      </c>
    </row>
  </sheetData>
  <hyperlinks>
    <hyperlink ref="F1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calculator</vt:lpstr>
      <vt:lpstr>pictures</vt:lpstr>
      <vt:lpstr>instructions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Wiktor</dc:creator>
  <cp:lastModifiedBy>Adam Wiktor</cp:lastModifiedBy>
  <dcterms:created xsi:type="dcterms:W3CDTF">2011-04-29T14:07:34Z</dcterms:created>
  <dcterms:modified xsi:type="dcterms:W3CDTF">2012-11-18T08:44:22Z</dcterms:modified>
</cp:coreProperties>
</file>