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VAHID\Desktop\Trade\database\industries\lastic\pekavir\"/>
    </mc:Choice>
  </mc:AlternateContent>
  <xr:revisionPtr revIDLastSave="0" documentId="13_ncr:1_{489E2966-1491-4263-AA8C-8A30F2634B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1" i="1"/>
  <c r="B10" i="1"/>
  <c r="B6" i="1"/>
  <c r="B4" i="1"/>
  <c r="B2" i="1"/>
</calcChain>
</file>

<file path=xl/sharedStrings.xml><?xml version="1.0" encoding="utf-8"?>
<sst xmlns="http://schemas.openxmlformats.org/spreadsheetml/2006/main" count="14" uniqueCount="12">
  <si>
    <t>مقدار فروش</t>
  </si>
  <si>
    <t>تایر</t>
  </si>
  <si>
    <t>مبلغ فروش</t>
  </si>
  <si>
    <t>نرخ فروش</t>
  </si>
  <si>
    <t>مواد مستقیم مصرفی</t>
  </si>
  <si>
    <t>دستمزدمستقيم توليد</t>
  </si>
  <si>
    <t>سربارتوليد</t>
  </si>
  <si>
    <t>جمع بهای تمام شده</t>
  </si>
  <si>
    <t>سود ناخالص</t>
  </si>
  <si>
    <t>هزینه عمومی اداری</t>
  </si>
  <si>
    <t>نسبت مواد به فروش</t>
  </si>
  <si>
    <t>نسبت هزیننه عمومی به فروش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</si>
</sst>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0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B Nazanin"/>
      <charset val="178"/>
    </font>
    <font>
      <b/>
      <sz val="14"/>
      <color theme="1"/>
      <name val="B Nazanin"/>
      <charset val="178"/>
    </font>
    <font>
      <b/>
      <sz val="14"/>
      <color theme="0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70" fontId="2" fillId="0" borderId="0" xfId="1" applyNumberFormat="1" applyFont="1"/>
    <xf numFmtId="0" fontId="3" fillId="0" borderId="0" xfId="0" applyFont="1"/>
    <xf numFmtId="0" fontId="4" fillId="2" borderId="0" xfId="0" applyFont="1" applyFill="1"/>
    <xf numFmtId="170" fontId="4" fillId="2" borderId="0" xfId="1" applyNumberFormat="1" applyFont="1" applyFill="1"/>
    <xf numFmtId="10" fontId="2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rightToLeft="1" tabSelected="1" workbookViewId="0">
      <selection activeCell="C8" sqref="C8"/>
    </sheetView>
  </sheetViews>
  <sheetFormatPr defaultRowHeight="21.6" x14ac:dyDescent="0.65"/>
  <cols>
    <col min="1" max="1" width="25.44140625" style="1" bestFit="1" customWidth="1"/>
    <col min="2" max="2" width="16.21875" style="2" bestFit="1" customWidth="1"/>
    <col min="3" max="16384" width="8.88671875" style="1"/>
  </cols>
  <sheetData>
    <row r="1" spans="1:2" x14ac:dyDescent="0.65">
      <c r="A1" s="3" t="s">
        <v>0</v>
      </c>
    </row>
    <row r="2" spans="1:2" x14ac:dyDescent="0.65">
      <c r="A2" s="1" t="s">
        <v>1</v>
      </c>
      <c r="B2" s="2">
        <f>39772+1413</f>
        <v>41185</v>
      </c>
    </row>
    <row r="3" spans="1:2" x14ac:dyDescent="0.65">
      <c r="A3" s="3" t="s">
        <v>2</v>
      </c>
    </row>
    <row r="4" spans="1:2" x14ac:dyDescent="0.65">
      <c r="A4" s="4" t="s">
        <v>1</v>
      </c>
      <c r="B4" s="5">
        <f>41987328+1213463</f>
        <v>43200791</v>
      </c>
    </row>
    <row r="5" spans="1:2" x14ac:dyDescent="0.65">
      <c r="A5" s="3" t="s">
        <v>3</v>
      </c>
    </row>
    <row r="6" spans="1:2" x14ac:dyDescent="0.65">
      <c r="A6" s="1" t="s">
        <v>1</v>
      </c>
      <c r="B6" s="2">
        <f>B4/B2</f>
        <v>1048.9447857229575</v>
      </c>
    </row>
    <row r="7" spans="1:2" x14ac:dyDescent="0.65">
      <c r="A7" s="1" t="s">
        <v>4</v>
      </c>
      <c r="B7" s="2">
        <v>28622311</v>
      </c>
    </row>
    <row r="8" spans="1:2" x14ac:dyDescent="0.65">
      <c r="A8" s="1" t="s">
        <v>5</v>
      </c>
      <c r="B8" s="2">
        <v>2080015</v>
      </c>
    </row>
    <row r="9" spans="1:2" x14ac:dyDescent="0.65">
      <c r="A9" s="1" t="s">
        <v>6</v>
      </c>
      <c r="B9" s="2">
        <v>5112909</v>
      </c>
    </row>
    <row r="10" spans="1:2" x14ac:dyDescent="0.65">
      <c r="A10" s="4" t="s">
        <v>7</v>
      </c>
      <c r="B10" s="5">
        <f>B7+B8+B9</f>
        <v>35815235</v>
      </c>
    </row>
    <row r="11" spans="1:2" x14ac:dyDescent="0.65">
      <c r="A11" s="4" t="s">
        <v>8</v>
      </c>
      <c r="B11" s="5">
        <f>B4-B10</f>
        <v>7385556</v>
      </c>
    </row>
    <row r="12" spans="1:2" x14ac:dyDescent="0.65">
      <c r="A12" s="1" t="s">
        <v>9</v>
      </c>
      <c r="B12" s="2">
        <v>1912195</v>
      </c>
    </row>
    <row r="13" spans="1:2" x14ac:dyDescent="0.65">
      <c r="A13" s="1" t="s">
        <v>10</v>
      </c>
      <c r="B13" s="6">
        <f>B7/B4</f>
        <v>0.66254136411530062</v>
      </c>
    </row>
    <row r="14" spans="1:2" x14ac:dyDescent="0.65">
      <c r="A14" s="1" t="s">
        <v>11</v>
      </c>
      <c r="B14" s="6">
        <f>B12/B4</f>
        <v>4.4262962685104539E-2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</dc:creator>
  <cp:lastModifiedBy>VAHID</cp:lastModifiedBy>
  <dcterms:created xsi:type="dcterms:W3CDTF">2015-06-05T18:17:20Z</dcterms:created>
  <dcterms:modified xsi:type="dcterms:W3CDTF">2023-06-27T10:38:56Z</dcterms:modified>
</cp:coreProperties>
</file>