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HID\Desktop\Trade\database\"/>
    </mc:Choice>
  </mc:AlternateContent>
  <xr:revisionPtr revIDLastSave="0" documentId="13_ncr:1_{1C3430E9-7282-464D-99ED-EC5E187C336F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داریوش" sheetId="17" r:id="rId1"/>
    <sheet name="کیان" sheetId="20" r:id="rId2"/>
    <sheet name="کاریزما" sheetId="18" r:id="rId3"/>
    <sheet name="اعتبار سهام" sheetId="19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9" i="19" l="1"/>
  <c r="F25" i="19"/>
  <c r="F6" i="19"/>
  <c r="F2" i="19"/>
  <c r="F11" i="19"/>
  <c r="F22" i="19"/>
  <c r="F23" i="19"/>
  <c r="F3" i="19"/>
  <c r="F32" i="19"/>
  <c r="F10" i="19"/>
  <c r="F28" i="19"/>
  <c r="F13" i="19"/>
  <c r="F14" i="19"/>
  <c r="F33" i="19"/>
  <c r="F34" i="19"/>
  <c r="F4" i="19"/>
  <c r="F20" i="19"/>
  <c r="F17" i="19"/>
  <c r="F5" i="19"/>
  <c r="F18" i="19"/>
  <c r="F16" i="19"/>
  <c r="F21" i="19"/>
  <c r="F31" i="19"/>
  <c r="F29" i="19"/>
  <c r="F27" i="19"/>
  <c r="F7" i="19"/>
  <c r="F26" i="19"/>
  <c r="F30" i="19"/>
  <c r="F15" i="19"/>
  <c r="F9" i="19"/>
  <c r="F12" i="19"/>
  <c r="F24" i="19"/>
  <c r="F8" i="19"/>
  <c r="F3" i="18" l="1"/>
  <c r="F4" i="18"/>
  <c r="F5" i="18"/>
  <c r="F6" i="18"/>
  <c r="F7" i="18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1" i="18"/>
  <c r="F32" i="18"/>
  <c r="F33" i="18"/>
  <c r="F34" i="18"/>
  <c r="F35" i="18"/>
  <c r="F36" i="18"/>
  <c r="F37" i="18"/>
  <c r="F38" i="18"/>
  <c r="F39" i="18"/>
  <c r="F40" i="18"/>
  <c r="F41" i="18"/>
  <c r="F42" i="18"/>
  <c r="F43" i="18"/>
  <c r="F44" i="18"/>
  <c r="F45" i="18"/>
  <c r="F46" i="18"/>
  <c r="F47" i="18"/>
  <c r="F48" i="18"/>
  <c r="F49" i="18"/>
  <c r="F50" i="18"/>
  <c r="F51" i="18"/>
  <c r="F52" i="18"/>
  <c r="F53" i="18"/>
  <c r="F54" i="18"/>
  <c r="F55" i="18"/>
  <c r="F56" i="18"/>
  <c r="F57" i="18"/>
  <c r="F58" i="18"/>
  <c r="F59" i="18"/>
  <c r="F60" i="18"/>
  <c r="F61" i="18"/>
  <c r="F62" i="18"/>
  <c r="F63" i="18"/>
  <c r="F64" i="18"/>
  <c r="F65" i="18"/>
  <c r="F66" i="18"/>
  <c r="F67" i="18"/>
  <c r="F68" i="18"/>
  <c r="F69" i="18"/>
  <c r="F70" i="18"/>
  <c r="F71" i="18"/>
  <c r="F72" i="18"/>
  <c r="F73" i="18"/>
  <c r="F74" i="18"/>
  <c r="F75" i="18"/>
  <c r="F76" i="18"/>
  <c r="F77" i="18"/>
  <c r="F78" i="18"/>
  <c r="F79" i="18"/>
  <c r="F80" i="18"/>
  <c r="F81" i="18"/>
  <c r="F82" i="18"/>
  <c r="F83" i="18"/>
  <c r="F84" i="18"/>
  <c r="F85" i="18"/>
  <c r="F86" i="18"/>
  <c r="F87" i="18"/>
  <c r="F88" i="18"/>
  <c r="F89" i="18"/>
  <c r="F90" i="18"/>
  <c r="F91" i="18"/>
  <c r="F92" i="18"/>
  <c r="F93" i="18"/>
  <c r="F94" i="18"/>
  <c r="F95" i="18"/>
  <c r="F96" i="18"/>
  <c r="F97" i="18"/>
  <c r="F98" i="18"/>
  <c r="F99" i="18"/>
  <c r="F100" i="18"/>
  <c r="F101" i="18"/>
  <c r="F102" i="18"/>
  <c r="F103" i="18"/>
  <c r="F104" i="18"/>
  <c r="F105" i="18"/>
  <c r="F106" i="18"/>
  <c r="F107" i="18"/>
  <c r="F108" i="18"/>
  <c r="F109" i="18"/>
  <c r="F110" i="18"/>
  <c r="F111" i="18"/>
  <c r="F112" i="18"/>
  <c r="F113" i="18"/>
  <c r="F114" i="18"/>
  <c r="F115" i="18"/>
  <c r="F116" i="18"/>
  <c r="F117" i="18"/>
  <c r="F118" i="18"/>
  <c r="F119" i="18"/>
  <c r="F120" i="18"/>
  <c r="F121" i="18"/>
  <c r="F122" i="18"/>
  <c r="F123" i="18"/>
  <c r="F124" i="18"/>
  <c r="F125" i="18"/>
  <c r="F126" i="18"/>
  <c r="F127" i="18"/>
  <c r="F128" i="18"/>
  <c r="F129" i="18"/>
  <c r="F130" i="18"/>
  <c r="F131" i="18"/>
  <c r="F132" i="18"/>
  <c r="F133" i="18"/>
  <c r="F134" i="18"/>
  <c r="F135" i="18"/>
  <c r="F136" i="18"/>
  <c r="F137" i="18"/>
  <c r="F138" i="18"/>
  <c r="F139" i="18"/>
  <c r="F140" i="18"/>
  <c r="F141" i="18"/>
  <c r="F142" i="18"/>
  <c r="F143" i="18"/>
  <c r="F144" i="18"/>
  <c r="F145" i="18"/>
  <c r="F146" i="18"/>
  <c r="F147" i="18"/>
  <c r="F148" i="18"/>
  <c r="F149" i="18"/>
  <c r="F150" i="18"/>
  <c r="F151" i="18"/>
  <c r="F152" i="18"/>
  <c r="F153" i="18"/>
  <c r="F154" i="18"/>
  <c r="F155" i="18"/>
  <c r="F156" i="18"/>
  <c r="F157" i="18"/>
  <c r="F158" i="18"/>
  <c r="F159" i="18"/>
  <c r="F160" i="18"/>
  <c r="F161" i="18"/>
  <c r="F162" i="18"/>
  <c r="F163" i="18"/>
  <c r="F164" i="18"/>
  <c r="F165" i="18"/>
  <c r="F166" i="18"/>
  <c r="F167" i="18"/>
  <c r="F168" i="18"/>
  <c r="F169" i="18"/>
  <c r="F170" i="18"/>
  <c r="F171" i="18"/>
  <c r="F172" i="18"/>
  <c r="F173" i="18"/>
  <c r="F174" i="18"/>
  <c r="F175" i="18"/>
  <c r="F176" i="18"/>
  <c r="F177" i="18"/>
  <c r="F178" i="18"/>
  <c r="F179" i="18"/>
  <c r="F180" i="18"/>
  <c r="F181" i="18"/>
  <c r="F182" i="18"/>
  <c r="F183" i="18"/>
  <c r="F184" i="18"/>
  <c r="F186" i="18"/>
  <c r="F187" i="18"/>
  <c r="F188" i="18"/>
  <c r="F189" i="18"/>
  <c r="F185" i="18"/>
  <c r="F190" i="18"/>
  <c r="F191" i="18"/>
  <c r="F192" i="18"/>
  <c r="F193" i="18"/>
  <c r="F194" i="18"/>
  <c r="F195" i="18"/>
  <c r="F197" i="18"/>
  <c r="F196" i="18"/>
  <c r="F2" i="18"/>
  <c r="I3" i="17"/>
  <c r="I4" i="17"/>
  <c r="I5" i="17"/>
  <c r="I6" i="17"/>
  <c r="I7" i="17"/>
  <c r="I8" i="17"/>
  <c r="I9" i="17"/>
  <c r="I10" i="17"/>
  <c r="I11" i="17"/>
  <c r="I12" i="17"/>
  <c r="I13" i="17"/>
  <c r="I14" i="17"/>
  <c r="I15" i="17"/>
  <c r="I16" i="17"/>
  <c r="I17" i="17"/>
  <c r="I18" i="17"/>
  <c r="I19" i="17"/>
  <c r="I20" i="17"/>
  <c r="I21" i="17"/>
  <c r="I22" i="17"/>
  <c r="I23" i="17"/>
  <c r="I24" i="17"/>
  <c r="I25" i="17"/>
  <c r="I26" i="17"/>
  <c r="I27" i="17"/>
  <c r="I28" i="17"/>
  <c r="I29" i="17"/>
  <c r="I30" i="17"/>
  <c r="I31" i="17"/>
  <c r="I32" i="17"/>
  <c r="I33" i="17"/>
  <c r="I34" i="17"/>
  <c r="I35" i="17"/>
  <c r="I36" i="17"/>
  <c r="I37" i="17"/>
  <c r="I38" i="17"/>
  <c r="I39" i="17"/>
  <c r="I40" i="17"/>
  <c r="I41" i="17"/>
  <c r="I42" i="17"/>
  <c r="I43" i="17"/>
  <c r="I44" i="17"/>
  <c r="I45" i="17"/>
  <c r="I46" i="17"/>
  <c r="I47" i="17"/>
  <c r="I48" i="17"/>
  <c r="I49" i="17"/>
  <c r="I50" i="17"/>
  <c r="I51" i="17"/>
  <c r="I52" i="17"/>
  <c r="I53" i="17"/>
  <c r="I54" i="17"/>
  <c r="I55" i="17"/>
  <c r="I56" i="17"/>
  <c r="I57" i="17"/>
  <c r="I58" i="17"/>
  <c r="I59" i="17"/>
  <c r="I60" i="17"/>
  <c r="I61" i="17"/>
  <c r="I62" i="17"/>
  <c r="I63" i="17"/>
  <c r="I2" i="17"/>
  <c r="C64" i="17"/>
  <c r="D64" i="17"/>
  <c r="E64" i="17"/>
  <c r="F64" i="17"/>
  <c r="G64" i="17"/>
  <c r="H64" i="17"/>
  <c r="B64" i="17"/>
  <c r="F3" i="17"/>
  <c r="F34" i="17"/>
  <c r="F5" i="17"/>
  <c r="F16" i="17"/>
  <c r="F17" i="17"/>
  <c r="F12" i="17"/>
  <c r="F4" i="17"/>
  <c r="F15" i="17"/>
  <c r="F22" i="17"/>
  <c r="F11" i="17"/>
  <c r="F26" i="17"/>
  <c r="F7" i="17"/>
  <c r="F55" i="17"/>
  <c r="F24" i="17"/>
  <c r="F10" i="17"/>
  <c r="F6" i="17"/>
  <c r="F21" i="17"/>
  <c r="F30" i="17"/>
  <c r="F8" i="17"/>
  <c r="F39" i="17"/>
  <c r="F32" i="17"/>
  <c r="F9" i="17"/>
  <c r="F19" i="17"/>
  <c r="F13" i="17"/>
  <c r="F14" i="17"/>
  <c r="F18" i="17"/>
  <c r="F60" i="17"/>
  <c r="F38" i="17"/>
  <c r="F20" i="17"/>
  <c r="F35" i="17"/>
  <c r="F42" i="17"/>
  <c r="F23" i="17"/>
  <c r="F25" i="17"/>
  <c r="F28" i="17"/>
  <c r="F27" i="17"/>
  <c r="F33" i="17"/>
  <c r="F53" i="17"/>
  <c r="F43" i="17"/>
  <c r="F40" i="17"/>
  <c r="F44" i="17"/>
  <c r="F45" i="17"/>
  <c r="F49" i="17"/>
  <c r="F58" i="17"/>
  <c r="F29" i="17"/>
  <c r="F59" i="17"/>
  <c r="F47" i="17"/>
  <c r="F41" i="17"/>
  <c r="F37" i="17"/>
  <c r="F36" i="17"/>
  <c r="F31" i="17"/>
  <c r="F63" i="17"/>
  <c r="F48" i="17"/>
  <c r="F56" i="17"/>
  <c r="F51" i="17"/>
  <c r="F62" i="17"/>
  <c r="F54" i="17"/>
  <c r="F50" i="17"/>
  <c r="F52" i="17"/>
  <c r="F57" i="17"/>
  <c r="F46" i="17"/>
  <c r="F61" i="17"/>
  <c r="F2" i="17"/>
</calcChain>
</file>

<file path=xl/sharedStrings.xml><?xml version="1.0" encoding="utf-8"?>
<sst xmlns="http://schemas.openxmlformats.org/spreadsheetml/2006/main" count="316" uniqueCount="290">
  <si>
    <t>‫شرکت</t>
  </si>
  <si>
    <t>‫بهای تمام شده</t>
  </si>
  <si>
    <t>‫خالص ارزش فروش</t>
  </si>
  <si>
    <t>‫آهن و فولاد غدير ايرانيان</t>
  </si>
  <si>
    <t>‫اقتصاد نوين</t>
  </si>
  <si>
    <t>‫املاح ايران</t>
  </si>
  <si>
    <t>‫ايران ترانسفو</t>
  </si>
  <si>
    <t>‫ايران خودرو ديزل</t>
  </si>
  <si>
    <t>‫باما</t>
  </si>
  <si>
    <t>‫بانك تجارت</t>
  </si>
  <si>
    <t>‫بانك صادرات</t>
  </si>
  <si>
    <t>‫بانك ملت</t>
  </si>
  <si>
    <t>‫بانک سامان</t>
  </si>
  <si>
    <t>‫بهمن دیزل</t>
  </si>
  <si>
    <t>‫بورس كالاي ايران</t>
  </si>
  <si>
    <t>‫بيمه اتكايي تهران رواک50%تاديه</t>
  </si>
  <si>
    <t>‫بيمه زندگي هامرز 50% تاديه</t>
  </si>
  <si>
    <t>‫بين المللي توسعه ص. معادن غدير</t>
  </si>
  <si>
    <t>‫تامين سرمايه كيميا- (نماد قدیمی حذف شده)</t>
  </si>
  <si>
    <t>‫تجلي توسعه معادن و فلزات</t>
  </si>
  <si>
    <t>‫توسعه بين المللي پديده شانديز</t>
  </si>
  <si>
    <t>‫خودكفايي آزادگان</t>
  </si>
  <si>
    <t>‫داروسازي فارابي</t>
  </si>
  <si>
    <t>‫ذوب آهن  اصفهان</t>
  </si>
  <si>
    <t>‫ريخته گري ايران</t>
  </si>
  <si>
    <t>‫زامياد</t>
  </si>
  <si>
    <t>‫سايراشخاص بورس انرژي</t>
  </si>
  <si>
    <t>‫سرمايه گذاري اميد</t>
  </si>
  <si>
    <t>‫سرمايه گذاري بهمن</t>
  </si>
  <si>
    <t>‫سرمايه گذاري تامين اجتماعي</t>
  </si>
  <si>
    <t>‫سرمايه گذاري سپه</t>
  </si>
  <si>
    <t>‫سرمايه گذاري كشاورزي كوثر</t>
  </si>
  <si>
    <t>‫سيمان سپاهان</t>
  </si>
  <si>
    <t>‫سپنتا</t>
  </si>
  <si>
    <t>‫صنايع فروآلياژ ايران</t>
  </si>
  <si>
    <t>‫صنايع گلديران</t>
  </si>
  <si>
    <t>‫صنايع گلديران (تقدم)</t>
  </si>
  <si>
    <t>‫صنعت غذايي كورش</t>
  </si>
  <si>
    <t>‫صنعتي بهشهر</t>
  </si>
  <si>
    <t>‫صنعتي زر ماكارون</t>
  </si>
  <si>
    <t>‫صنعتي سپاهان</t>
  </si>
  <si>
    <t>‫فرآورده هاي سيمان شرق</t>
  </si>
  <si>
    <t>‫فرآوري معدني اپال كاني پارس</t>
  </si>
  <si>
    <t>‫فولاد شاهرود</t>
  </si>
  <si>
    <t>‫فولاد كاوه</t>
  </si>
  <si>
    <t>‫فولاد هرمزگان</t>
  </si>
  <si>
    <t>‫قاسم ايران</t>
  </si>
  <si>
    <t>‫كاشي الوند</t>
  </si>
  <si>
    <t>‫كشاورزي و دامپروري فجر اصفهان</t>
  </si>
  <si>
    <t>‫ماشين سازي نيرو محركه</t>
  </si>
  <si>
    <t>‫مخابرات</t>
  </si>
  <si>
    <t>‫مپنا</t>
  </si>
  <si>
    <t>‫نفت اصفهان</t>
  </si>
  <si>
    <t>‫نفت تهران</t>
  </si>
  <si>
    <t>‫نورد قطعات</t>
  </si>
  <si>
    <t>‫پارس خودرو</t>
  </si>
  <si>
    <t>‫پارس فولاد سبزوار</t>
  </si>
  <si>
    <t>‫پتروشیمی تامین</t>
  </si>
  <si>
    <t>‫پرداخت الكترونيك پاسارگاد</t>
  </si>
  <si>
    <t>‫پيشگامان فن آوري و دانش آراميس</t>
  </si>
  <si>
    <t>‫کشتیرانی دریای خزر</t>
  </si>
  <si>
    <t>‫گروه انتخاب الكترونيك آرمان</t>
  </si>
  <si>
    <t>‫گسترش خودرو</t>
  </si>
  <si>
    <t>‫گل گهر</t>
  </si>
  <si>
    <t>‫گل گهر (تقدم)</t>
  </si>
  <si>
    <t>‫ايران خودرو</t>
  </si>
  <si>
    <t>‫سايپا</t>
  </si>
  <si>
    <t>‫فولاد مباركه</t>
  </si>
  <si>
    <t>مبلغ خرید</t>
  </si>
  <si>
    <t>مبلغ فروش</t>
  </si>
  <si>
    <t>خالص معامله</t>
  </si>
  <si>
    <t>جمع</t>
  </si>
  <si>
    <t>نام شرکت</t>
  </si>
  <si>
    <t>بهای تمام شده</t>
  </si>
  <si>
    <t>خالص ارزش فروش</t>
  </si>
  <si>
    <t>آهن و فولاد غدیر ایرانیان</t>
  </si>
  <si>
    <t>اختیارخ تفارس-3149-14020629</t>
  </si>
  <si>
    <t>اختیارخ خساپا-1700-1402/03/24</t>
  </si>
  <si>
    <t>اختیارخ خساپا-1900-1402/06/14</t>
  </si>
  <si>
    <t>اختیارخ خساپا-2000-1402/03/24</t>
  </si>
  <si>
    <t>اختیارخ خودرو-2600-1402/03/03</t>
  </si>
  <si>
    <t>اختیارخ خودرو-3000-1402/03/03</t>
  </si>
  <si>
    <t>اختیارخ خودرو-3500-1402/03/03</t>
  </si>
  <si>
    <t>اختیارخ شستا-765-1402/06/08</t>
  </si>
  <si>
    <t>اختیارخ شستا-865-1402/06/08</t>
  </si>
  <si>
    <t>اختیارخ فملی-3667-1402/07/05</t>
  </si>
  <si>
    <t>اختیارخ فولاد-2650-1402/07/26</t>
  </si>
  <si>
    <t>اختیارخ فولاد-3975-1402/07/26</t>
  </si>
  <si>
    <t>اختیارخ وبصادر-1900-1402/03/17</t>
  </si>
  <si>
    <t>اختیارخ وبملت-2227-1402/03/28</t>
  </si>
  <si>
    <t>اختیارخ وبملت-2969-1402/03/28</t>
  </si>
  <si>
    <t>اختیارخ وخاور-4000-1402/03/17</t>
  </si>
  <si>
    <t>استقلال</t>
  </si>
  <si>
    <t>اقتصادی و خودکفایی آزادگان</t>
  </si>
  <si>
    <t>ایران‌ ترانسفو</t>
  </si>
  <si>
    <t>ایران‌ خودرو</t>
  </si>
  <si>
    <t>بانک تجارت</t>
  </si>
  <si>
    <t>بانک سینا</t>
  </si>
  <si>
    <t>بانک صادرات ایران</t>
  </si>
  <si>
    <t>بانک ملت</t>
  </si>
  <si>
    <t>بانک‌اقتصادنوین‌</t>
  </si>
  <si>
    <t>برق و انرژی پیوندگستر پارس</t>
  </si>
  <si>
    <t>بورس اوراق بهادار تهران</t>
  </si>
  <si>
    <t>بیسکویت‌  گرجی‌</t>
  </si>
  <si>
    <t>بیمه  ما</t>
  </si>
  <si>
    <t>بیمه آسیا</t>
  </si>
  <si>
    <t>بین‌المللی‌توسعه‌ساختمان</t>
  </si>
  <si>
    <t>پارس خودرو</t>
  </si>
  <si>
    <t>پارس فولاد سبزوار</t>
  </si>
  <si>
    <t>پالایش نفت اصفهان</t>
  </si>
  <si>
    <t>پالایش نفت بندرعباس</t>
  </si>
  <si>
    <t>پالایش نفت تبریز</t>
  </si>
  <si>
    <t>پالایش نفت شیراز</t>
  </si>
  <si>
    <t>پاکسان‌</t>
  </si>
  <si>
    <t>پتروشیمی امیرکبیر</t>
  </si>
  <si>
    <t>پتروشیمی بوعلی سینا</t>
  </si>
  <si>
    <t>پتروشیمی پارس</t>
  </si>
  <si>
    <t>پتروشیمی پردیس</t>
  </si>
  <si>
    <t>پتروشیمی تندگویان</t>
  </si>
  <si>
    <t>پتروشیمی جم</t>
  </si>
  <si>
    <t>پتروشیمی زاگرس</t>
  </si>
  <si>
    <t>پتروشیمی شازند</t>
  </si>
  <si>
    <t>پتروشیمی غدیر</t>
  </si>
  <si>
    <t>پتروشیمی ممسنی</t>
  </si>
  <si>
    <t>پتروشیمی نوری</t>
  </si>
  <si>
    <t>پتروشیمی کازرون</t>
  </si>
  <si>
    <t>پتروشیمی‌ خارک‌</t>
  </si>
  <si>
    <t>پتروشیمی‌شیراز</t>
  </si>
  <si>
    <t>پخش رازی</t>
  </si>
  <si>
    <t>پلیمر آریا ساسول</t>
  </si>
  <si>
    <t>پنبه و دانه های روغنی خراسان</t>
  </si>
  <si>
    <t>پویا زرکان آق دره</t>
  </si>
  <si>
    <t>پیشگامان فن آوری و دانش آرامیس</t>
  </si>
  <si>
    <t>تامین سرمایه خلیج فارس</t>
  </si>
  <si>
    <t>تایدواترخاورمیانه</t>
  </si>
  <si>
    <t>تجارت الکترونیک  پارسیان</t>
  </si>
  <si>
    <t>تراکتورسازی‌ایران‌</t>
  </si>
  <si>
    <t>توسعه حمل و نقل ریلی پارسیان</t>
  </si>
  <si>
    <t>توسعه خدمات دریایی وبندری سینا</t>
  </si>
  <si>
    <t>توسعه مولد نیروگاهی جهرم</t>
  </si>
  <si>
    <t>توسعه‌ صنایع‌ بهشهر(هلدینگ</t>
  </si>
  <si>
    <t>توسعه‌ معادن‌ روی‌ ایران‌</t>
  </si>
  <si>
    <t>توسعه‌معادن‌وفلزات‌</t>
  </si>
  <si>
    <t>تولید نیروی برق آبادان</t>
  </si>
  <si>
    <t>تولید نیروی برق دماوند</t>
  </si>
  <si>
    <t>تولیدی‌مهرام‌</t>
  </si>
  <si>
    <t>جنرال مکانیک</t>
  </si>
  <si>
    <t>ح. کویر تایر</t>
  </si>
  <si>
    <t>حفاری شمال</t>
  </si>
  <si>
    <t>خدمات‌انفورماتیک‌</t>
  </si>
  <si>
    <t>داده گسترعصرنوین-های وب</t>
  </si>
  <si>
    <t>داروسازی‌ ابوریحان‌</t>
  </si>
  <si>
    <t>داروسازی‌ فارابی‌</t>
  </si>
  <si>
    <t>دارویی‌ رازک‌</t>
  </si>
  <si>
    <t>ذغال‌سنگ‌ نگین‌ ط‌بس‌</t>
  </si>
  <si>
    <t>رایان هم افزا</t>
  </si>
  <si>
    <t>ریل پرداز نو آفرین</t>
  </si>
  <si>
    <t>زامیاد</t>
  </si>
  <si>
    <t>زرین معدن آسیا</t>
  </si>
  <si>
    <t>س. امین توان آفرین ساز</t>
  </si>
  <si>
    <t>س. نفت و گاز و پتروشیمی تأمین</t>
  </si>
  <si>
    <t>س.خ.کمان کاریزما 35% تادیه</t>
  </si>
  <si>
    <t>س.سهام عدالت استان کرمان</t>
  </si>
  <si>
    <t>سایپا</t>
  </si>
  <si>
    <t>سبحان دارو</t>
  </si>
  <si>
    <t>سپید ماکیان</t>
  </si>
  <si>
    <t>سرمایه گذاری پارس آریان</t>
  </si>
  <si>
    <t>سرمایه گذاری تامین اجتماعی</t>
  </si>
  <si>
    <t>سرمایه گذاری خوارزمی</t>
  </si>
  <si>
    <t>سرمایه گذاری دارویی تامین</t>
  </si>
  <si>
    <t>سرمایه گذاری صبا تامین</t>
  </si>
  <si>
    <t>سرمایه گذاری صدرتامین</t>
  </si>
  <si>
    <t>سرمایه گذاری گروه توسعه ملی</t>
  </si>
  <si>
    <t>سرمایه گذاری نیروگاهی ایران</t>
  </si>
  <si>
    <t>سرمایه‌ گذاری‌ آتیه‌ دماوند</t>
  </si>
  <si>
    <t>سرمایه‌ گذاری‌ پارس‌ توشه‌</t>
  </si>
  <si>
    <t>سرمایه‌گذاری‌ سپه‌</t>
  </si>
  <si>
    <t>سرمایه‌گذاری‌ مسکن‌</t>
  </si>
  <si>
    <t>سرمایه‌گذاری‌ ملی‌ایران‌</t>
  </si>
  <si>
    <t>سرمایه‌گذاری‌صندوق‌بازنشستگی‌</t>
  </si>
  <si>
    <t>سرمایه‌گذاری‌غدیر(هلدینگ‌</t>
  </si>
  <si>
    <t>سیم و کابل ابهر</t>
  </si>
  <si>
    <t>سیمان آبیک</t>
  </si>
  <si>
    <t>سیمان باقران</t>
  </si>
  <si>
    <t>سیمان فارس و خوزستان</t>
  </si>
  <si>
    <t>سیمان‌ تهران‌</t>
  </si>
  <si>
    <t>سیمان‌ شرق‌</t>
  </si>
  <si>
    <t>سیمان‌ شمال‌</t>
  </si>
  <si>
    <t>سیمان‌ صوفیان‌</t>
  </si>
  <si>
    <t>سیمان‌ارومیه‌</t>
  </si>
  <si>
    <t>سیمان‌سپاهان‌</t>
  </si>
  <si>
    <t>سیمان‌شاهرود</t>
  </si>
  <si>
    <t>سیمان‌هگمتان‌</t>
  </si>
  <si>
    <t>سیمرغ</t>
  </si>
  <si>
    <t>شرکت آهن و فولاد ارفع</t>
  </si>
  <si>
    <t>شرکت ارتباطات سیار ایران</t>
  </si>
  <si>
    <t>شرکت س استان آذربایجان شرقی</t>
  </si>
  <si>
    <t>شرکت س استان آذربایجان غربی</t>
  </si>
  <si>
    <t>شرکت صنایع غذایی مینو شرق</t>
  </si>
  <si>
    <t>شرکت کیسون</t>
  </si>
  <si>
    <t>شیر و گوشت زاگرس شهرکرد</t>
  </si>
  <si>
    <t>شیشه‌ همدان‌</t>
  </si>
  <si>
    <t>صنایع پتروشیمی خلیج فارس</t>
  </si>
  <si>
    <t>صنایع شیمیایی کیمیاگران امروز</t>
  </si>
  <si>
    <t>صنایع فروآلیاژ ایران</t>
  </si>
  <si>
    <t>صنایع مادیران</t>
  </si>
  <si>
    <t>صنایع‌ کاشی‌ و سرامیک‌ سینا</t>
  </si>
  <si>
    <t>صنعت غذایی کورش</t>
  </si>
  <si>
    <t>صنعتی بهپاک</t>
  </si>
  <si>
    <t>صنعتی زر ماکارون</t>
  </si>
  <si>
    <t>صنعتی‌ بهشهر</t>
  </si>
  <si>
    <t>فجر انرژی خلیج فارس</t>
  </si>
  <si>
    <t>فرآوری زغال سنگ پروده طبس</t>
  </si>
  <si>
    <t>فرابورس ایران</t>
  </si>
  <si>
    <t>فروسیلیسیم خمین</t>
  </si>
  <si>
    <t>فولاد  خوزستان</t>
  </si>
  <si>
    <t>فولاد امیرکبیرکاشان</t>
  </si>
  <si>
    <t>فولاد مبارکه اصفهان</t>
  </si>
  <si>
    <t>فولاد کاوه جنوب کیش</t>
  </si>
  <si>
    <t>قاسم ایران</t>
  </si>
  <si>
    <t>قنداصفهان‌</t>
  </si>
  <si>
    <t>گ.س.وت.ص.پتروشیمی خلیج فارس</t>
  </si>
  <si>
    <t>گ.مدیریت ارزش سرمایه ص ب کشوری</t>
  </si>
  <si>
    <t>گروه انتخاب الکترونیک آرمان</t>
  </si>
  <si>
    <t>گروه توسعه مالی مهرآیندگان</t>
  </si>
  <si>
    <t>گروه صنایع کاغذ پارس</t>
  </si>
  <si>
    <t>گروه مپنا (سهامی عام)</t>
  </si>
  <si>
    <t>گروه مدیریت سرمایه گذاری امید</t>
  </si>
  <si>
    <t>گروه‌ صنعتی‌ بارز</t>
  </si>
  <si>
    <t>گروه‌بهمن‌</t>
  </si>
  <si>
    <t>گروه‌صنعتی‌بوتان‌</t>
  </si>
  <si>
    <t>گروه‌صنعتی‌سپاهان‌</t>
  </si>
  <si>
    <t>گسترش نفت و گاز پارسیان</t>
  </si>
  <si>
    <t>گسترش‌سرمایه‌گذاری‌ایران‌خودرو</t>
  </si>
  <si>
    <t>گلتاش‌</t>
  </si>
  <si>
    <t>لبنیات‌ پاک‌</t>
  </si>
  <si>
    <t>لیزینگ رایان‌ سایپا</t>
  </si>
  <si>
    <t>م .صنایع و معادن احیاء سپاهان</t>
  </si>
  <si>
    <t>مارگارین‌</t>
  </si>
  <si>
    <t>مبین انرژی خلیج فارس</t>
  </si>
  <si>
    <t>محصولات کاغذی لطیف</t>
  </si>
  <si>
    <t>مخابرات ایران</t>
  </si>
  <si>
    <t>مدیریت سرمایه گذاری کوثربهمن</t>
  </si>
  <si>
    <t>مدیریت صنعت شوینده ت.ص.بهشهر</t>
  </si>
  <si>
    <t>معدنی‌ املاح‌  ایران‌</t>
  </si>
  <si>
    <t>معدنی‌وصنعتی‌چادرملو</t>
  </si>
  <si>
    <t>ملی شیمی کشاورز</t>
  </si>
  <si>
    <t>ملی‌ صنایع‌ مس‌ ایران‌</t>
  </si>
  <si>
    <t>مهرکام‌پارس‌</t>
  </si>
  <si>
    <t>نفت ایرانول</t>
  </si>
  <si>
    <t>نفت پاسارگاد</t>
  </si>
  <si>
    <t>نفت سپاهان</t>
  </si>
  <si>
    <t>نفت‌ بهران‌</t>
  </si>
  <si>
    <t>هتل پارسیان کوثر اصفهان</t>
  </si>
  <si>
    <t>کاشی‌ پارس‌</t>
  </si>
  <si>
    <t>کاشی‌ وسرامیک‌ حافظ‌</t>
  </si>
  <si>
    <t>کالسیمین‌</t>
  </si>
  <si>
    <t>کشاورزی‌ ودامپروی‌ مگسال‌</t>
  </si>
  <si>
    <t>کشت و دام گلدشت نمونه اصفهان</t>
  </si>
  <si>
    <t>کشت و دامداری فکا</t>
  </si>
  <si>
    <t>کشتیرانی جمهوری اسلامی ایران</t>
  </si>
  <si>
    <t>کویر تایر</t>
  </si>
  <si>
    <t>کشاورزی و دامپروری فجر اصفهان</t>
  </si>
  <si>
    <t>ذوب آهن اصفهان</t>
  </si>
  <si>
    <t>اختیارخ والبر-7000-1402/07/05</t>
  </si>
  <si>
    <t>بهمن  دیزل</t>
  </si>
  <si>
    <t>ح . تامین سرمایه خلیج فارس</t>
  </si>
  <si>
    <t>توکاریل</t>
  </si>
  <si>
    <t>فولاد هرمزگان جنوب</t>
  </si>
  <si>
    <t>ح . معدنی‌وصنعتی‌چادرملو</t>
  </si>
  <si>
    <t>ح . سرمایه گذاری صدرتامین</t>
  </si>
  <si>
    <t>بهای تمام شده طی دوره</t>
  </si>
  <si>
    <t>مبلغ فروش طی دوره</t>
  </si>
  <si>
    <t>‫احیاء سپاهان</t>
  </si>
  <si>
    <t>‫برق مپنا</t>
  </si>
  <si>
    <t>‫بيمه سينا</t>
  </si>
  <si>
    <t>‫داروسازي دانا</t>
  </si>
  <si>
    <t>‫داروسازي‌ اكسير</t>
  </si>
  <si>
    <t>‫زغال سنگ پروده طبس</t>
  </si>
  <si>
    <t>‫سرمايه گذاري ملي ايران</t>
  </si>
  <si>
    <t>‫سرمايه گذاري پتروشيـمي</t>
  </si>
  <si>
    <t>‫سيمان شرق</t>
  </si>
  <si>
    <t>‫شركت س استان كردستان</t>
  </si>
  <si>
    <t>‫شركت س استان كرمان</t>
  </si>
  <si>
    <t>‫شركت س استان گيلان</t>
  </si>
  <si>
    <t>‫شرکت سرمایه گذاری خوارزمی</t>
  </si>
  <si>
    <t>‫كشتيراني ايران</t>
  </si>
  <si>
    <t>‫كيميدارو</t>
  </si>
  <si>
    <t>‫گروه دارویی سبحان</t>
  </si>
  <si>
    <t>مبلغ خرید طی دوره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</si>
</sst>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">
    <xf numFmtId="0" fontId="0" fillId="0" borderId="0" xfId="0"/>
    <xf numFmtId="164" fontId="0" fillId="0" borderId="0" xfId="1" applyNumberFormat="1" applyFont="1"/>
    <xf numFmtId="0" fontId="2" fillId="2" borderId="0" xfId="0" applyFont="1" applyFill="1"/>
    <xf numFmtId="164" fontId="2" fillId="2" borderId="0" xfId="1" applyNumberFormat="1" applyFont="1" applyFill="1"/>
    <xf numFmtId="10" fontId="0" fillId="0" borderId="0" xfId="2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11790-5C43-40E9-8FE1-0B21B7C5AA24}">
  <dimension ref="A1:I64"/>
  <sheetViews>
    <sheetView rightToLeft="1" topLeftCell="A43" workbookViewId="0"/>
  </sheetViews>
  <sheetFormatPr defaultRowHeight="14.4" x14ac:dyDescent="0.3"/>
  <cols>
    <col min="1" max="1" width="29.88671875" bestFit="1" customWidth="1"/>
    <col min="2" max="5" width="19.6640625" style="1" bestFit="1" customWidth="1"/>
    <col min="6" max="6" width="19.6640625" style="1" customWidth="1"/>
    <col min="7" max="8" width="19.6640625" style="1" bestFit="1" customWidth="1"/>
  </cols>
  <sheetData>
    <row r="1" spans="1:9" s="2" customFormat="1" x14ac:dyDescent="0.3">
      <c r="A1" s="2" t="s">
        <v>0</v>
      </c>
      <c r="B1" s="3" t="s">
        <v>1</v>
      </c>
      <c r="C1" s="3" t="s">
        <v>2</v>
      </c>
      <c r="D1" s="3" t="s">
        <v>68</v>
      </c>
      <c r="E1" s="3" t="s">
        <v>69</v>
      </c>
      <c r="F1" s="3" t="s">
        <v>70</v>
      </c>
      <c r="G1" s="3" t="s">
        <v>1</v>
      </c>
      <c r="H1" s="3" t="s">
        <v>2</v>
      </c>
    </row>
    <row r="2" spans="1:9" x14ac:dyDescent="0.3">
      <c r="A2" t="s">
        <v>39</v>
      </c>
      <c r="D2" s="1">
        <v>257300149602</v>
      </c>
      <c r="E2" s="1">
        <v>0</v>
      </c>
      <c r="F2" s="1">
        <f t="shared" ref="F2:F33" si="0">D2-E2</f>
        <v>257300149602</v>
      </c>
      <c r="G2" s="1">
        <v>257300149602</v>
      </c>
      <c r="H2" s="1">
        <v>266012750250</v>
      </c>
      <c r="I2" s="4">
        <f>H2/$H$64</f>
        <v>5.5435565192247897E-2</v>
      </c>
    </row>
    <row r="3" spans="1:9" x14ac:dyDescent="0.3">
      <c r="A3" t="s">
        <v>17</v>
      </c>
      <c r="D3" s="1">
        <v>223862885076</v>
      </c>
      <c r="E3" s="1">
        <v>2752384957</v>
      </c>
      <c r="F3" s="1">
        <f t="shared" si="0"/>
        <v>221110500119</v>
      </c>
      <c r="G3" s="1">
        <v>221099145754</v>
      </c>
      <c r="H3" s="1">
        <v>223541964000</v>
      </c>
      <c r="I3" s="4">
        <f t="shared" ref="I3:I63" si="1">H3/$H$64</f>
        <v>4.6584891539517975E-2</v>
      </c>
    </row>
    <row r="4" spans="1:9" x14ac:dyDescent="0.3">
      <c r="A4" t="s">
        <v>32</v>
      </c>
      <c r="D4" s="1">
        <v>214231440338</v>
      </c>
      <c r="E4" s="1">
        <v>0</v>
      </c>
      <c r="F4" s="1">
        <f t="shared" si="0"/>
        <v>214231440338</v>
      </c>
      <c r="G4" s="1">
        <v>214231440338</v>
      </c>
      <c r="H4" s="1">
        <v>208260131954</v>
      </c>
      <c r="I4" s="4">
        <f t="shared" si="1"/>
        <v>4.3400243450857356E-2</v>
      </c>
    </row>
    <row r="5" spans="1:9" x14ac:dyDescent="0.3">
      <c r="A5" t="s">
        <v>13</v>
      </c>
      <c r="D5" s="1">
        <v>199361736963</v>
      </c>
      <c r="E5" s="1">
        <v>0</v>
      </c>
      <c r="F5" s="1">
        <f t="shared" si="0"/>
        <v>199361736963</v>
      </c>
      <c r="G5" s="1">
        <v>199361736963</v>
      </c>
      <c r="H5" s="1">
        <v>214317180000</v>
      </c>
      <c r="I5" s="4">
        <f t="shared" si="1"/>
        <v>4.4662498292067213E-2</v>
      </c>
    </row>
    <row r="6" spans="1:9" x14ac:dyDescent="0.3">
      <c r="A6" t="s">
        <v>22</v>
      </c>
      <c r="D6" s="1">
        <v>159873573706</v>
      </c>
      <c r="E6" s="1">
        <v>0</v>
      </c>
      <c r="F6" s="1">
        <f t="shared" si="0"/>
        <v>159873573706</v>
      </c>
      <c r="G6" s="1">
        <v>159873573706</v>
      </c>
      <c r="H6" s="1">
        <v>156566851200</v>
      </c>
      <c r="I6" s="4">
        <f t="shared" si="1"/>
        <v>3.2627653668802201E-2</v>
      </c>
    </row>
    <row r="7" spans="1:9" x14ac:dyDescent="0.3">
      <c r="A7" t="s">
        <v>35</v>
      </c>
      <c r="B7" s="1">
        <v>26926050085</v>
      </c>
      <c r="C7" s="1">
        <v>43171616252</v>
      </c>
      <c r="D7" s="1">
        <v>136380796124</v>
      </c>
      <c r="E7" s="1">
        <v>1726880</v>
      </c>
      <c r="F7" s="1">
        <f t="shared" si="0"/>
        <v>136379069244</v>
      </c>
      <c r="G7" s="1">
        <v>163305595844</v>
      </c>
      <c r="H7" s="1">
        <v>170593890750</v>
      </c>
      <c r="I7" s="4">
        <f t="shared" si="1"/>
        <v>3.5550810038929105E-2</v>
      </c>
    </row>
    <row r="8" spans="1:9" x14ac:dyDescent="0.3">
      <c r="A8" t="s">
        <v>19</v>
      </c>
      <c r="D8" s="1">
        <v>204358111400</v>
      </c>
      <c r="E8" s="1">
        <v>68543746751</v>
      </c>
      <c r="F8" s="1">
        <f t="shared" si="0"/>
        <v>135814364649</v>
      </c>
      <c r="G8" s="1">
        <v>131822210321</v>
      </c>
      <c r="H8" s="1">
        <v>125337378780</v>
      </c>
      <c r="I8" s="4">
        <f t="shared" si="1"/>
        <v>2.6119606770180211E-2</v>
      </c>
    </row>
    <row r="9" spans="1:9" x14ac:dyDescent="0.3">
      <c r="A9" t="s">
        <v>42</v>
      </c>
      <c r="D9" s="1">
        <v>200114801007</v>
      </c>
      <c r="E9" s="1">
        <v>93457140939</v>
      </c>
      <c r="F9" s="1">
        <f t="shared" si="0"/>
        <v>106657660068</v>
      </c>
      <c r="G9" s="1">
        <v>100017837421</v>
      </c>
      <c r="H9" s="1">
        <v>91158006284</v>
      </c>
      <c r="I9" s="4">
        <f t="shared" si="1"/>
        <v>1.899681724053761E-2</v>
      </c>
    </row>
    <row r="10" spans="1:9" x14ac:dyDescent="0.3">
      <c r="A10" t="s">
        <v>50</v>
      </c>
      <c r="B10" s="1">
        <v>72899281564</v>
      </c>
      <c r="C10" s="1">
        <v>72923508000</v>
      </c>
      <c r="D10" s="1">
        <v>109580728415</v>
      </c>
      <c r="E10" s="1">
        <v>6063816193</v>
      </c>
      <c r="F10" s="1">
        <f t="shared" si="0"/>
        <v>103516912222</v>
      </c>
      <c r="G10" s="1">
        <v>175461548057</v>
      </c>
      <c r="H10" s="1">
        <v>157184156250</v>
      </c>
      <c r="I10" s="4">
        <f t="shared" si="1"/>
        <v>3.2756296579003377E-2</v>
      </c>
    </row>
    <row r="11" spans="1:9" x14ac:dyDescent="0.3">
      <c r="A11" t="s">
        <v>9</v>
      </c>
      <c r="B11" s="1">
        <v>96105845622</v>
      </c>
      <c r="C11" s="1">
        <v>105638190525</v>
      </c>
      <c r="D11" s="1">
        <v>80729066754</v>
      </c>
      <c r="E11" s="1">
        <v>0</v>
      </c>
      <c r="F11" s="1">
        <f t="shared" si="0"/>
        <v>80729066754</v>
      </c>
      <c r="G11" s="1">
        <v>176834912376</v>
      </c>
      <c r="H11" s="1">
        <v>203531737500</v>
      </c>
      <c r="I11" s="4">
        <f t="shared" si="1"/>
        <v>4.2414872566330065E-2</v>
      </c>
    </row>
    <row r="12" spans="1:9" x14ac:dyDescent="0.3">
      <c r="A12" t="s">
        <v>29</v>
      </c>
      <c r="B12" s="1">
        <v>105334864809</v>
      </c>
      <c r="C12" s="1">
        <v>135041692500</v>
      </c>
      <c r="D12" s="1">
        <v>110882005336</v>
      </c>
      <c r="E12" s="1">
        <v>32257483901</v>
      </c>
      <c r="F12" s="1">
        <f t="shared" si="0"/>
        <v>78624521435</v>
      </c>
      <c r="G12" s="1">
        <v>186781723373</v>
      </c>
      <c r="H12" s="1">
        <v>209460530034</v>
      </c>
      <c r="I12" s="4">
        <f t="shared" si="1"/>
        <v>4.3650399678173343E-2</v>
      </c>
    </row>
    <row r="13" spans="1:9" x14ac:dyDescent="0.3">
      <c r="A13" t="s">
        <v>60</v>
      </c>
      <c r="D13" s="1">
        <v>73671428202</v>
      </c>
      <c r="E13" s="1">
        <v>0</v>
      </c>
      <c r="F13" s="1">
        <f t="shared" si="0"/>
        <v>73671428202</v>
      </c>
      <c r="G13" s="1">
        <v>73671428202</v>
      </c>
      <c r="H13" s="1">
        <v>78355991250</v>
      </c>
      <c r="I13" s="4">
        <f t="shared" si="1"/>
        <v>1.6328949108869194E-2</v>
      </c>
    </row>
    <row r="14" spans="1:9" x14ac:dyDescent="0.3">
      <c r="A14" t="s">
        <v>31</v>
      </c>
      <c r="D14" s="1">
        <v>72866306433</v>
      </c>
      <c r="E14" s="1">
        <v>0</v>
      </c>
      <c r="F14" s="1">
        <f t="shared" si="0"/>
        <v>72866306433</v>
      </c>
      <c r="G14" s="1">
        <v>72866306433</v>
      </c>
      <c r="H14" s="1">
        <v>74788345800</v>
      </c>
      <c r="I14" s="4">
        <f t="shared" si="1"/>
        <v>1.5585471806595403E-2</v>
      </c>
    </row>
    <row r="15" spans="1:9" x14ac:dyDescent="0.3">
      <c r="A15" t="s">
        <v>7</v>
      </c>
      <c r="B15" s="1">
        <v>101282197967</v>
      </c>
      <c r="C15" s="1">
        <v>133498926900</v>
      </c>
      <c r="D15" s="1">
        <v>118906460312</v>
      </c>
      <c r="E15" s="1">
        <v>50298930479</v>
      </c>
      <c r="F15" s="1">
        <f t="shared" si="0"/>
        <v>68607529833</v>
      </c>
      <c r="G15" s="1">
        <v>180476097717</v>
      </c>
      <c r="H15" s="1">
        <v>207796212000</v>
      </c>
      <c r="I15" s="4">
        <f t="shared" si="1"/>
        <v>4.3303565134386504E-2</v>
      </c>
    </row>
    <row r="16" spans="1:9" x14ac:dyDescent="0.3">
      <c r="A16" t="s">
        <v>52</v>
      </c>
      <c r="B16" s="1">
        <v>114384288258</v>
      </c>
      <c r="C16" s="1">
        <v>137477115000</v>
      </c>
      <c r="D16" s="1">
        <v>81000146534</v>
      </c>
      <c r="E16" s="1">
        <v>15058417839</v>
      </c>
      <c r="F16" s="1">
        <f t="shared" si="0"/>
        <v>65941728695</v>
      </c>
      <c r="G16" s="1">
        <v>182138032433</v>
      </c>
      <c r="H16" s="1">
        <v>211255506000</v>
      </c>
      <c r="I16" s="4">
        <f t="shared" si="1"/>
        <v>4.4024462602180542E-2</v>
      </c>
    </row>
    <row r="17" spans="1:9" x14ac:dyDescent="0.3">
      <c r="A17" t="s">
        <v>53</v>
      </c>
      <c r="B17" s="1">
        <v>124959107966</v>
      </c>
      <c r="C17" s="1">
        <v>143640225000</v>
      </c>
      <c r="D17" s="1">
        <v>60149133112</v>
      </c>
      <c r="E17" s="1">
        <v>0</v>
      </c>
      <c r="F17" s="1">
        <f t="shared" si="0"/>
        <v>60149133112</v>
      </c>
      <c r="G17" s="1">
        <v>185108241078</v>
      </c>
      <c r="H17" s="1">
        <v>209794252500</v>
      </c>
      <c r="I17" s="4">
        <f t="shared" si="1"/>
        <v>4.3719945568370992E-2</v>
      </c>
    </row>
    <row r="18" spans="1:9" x14ac:dyDescent="0.3">
      <c r="A18" t="s">
        <v>33</v>
      </c>
      <c r="D18" s="1">
        <v>59164902668</v>
      </c>
      <c r="E18" s="1">
        <v>0</v>
      </c>
      <c r="F18" s="1">
        <f t="shared" si="0"/>
        <v>59164902668</v>
      </c>
      <c r="G18" s="1">
        <v>59164902668</v>
      </c>
      <c r="H18" s="1">
        <v>60041614050</v>
      </c>
      <c r="I18" s="4">
        <f t="shared" si="1"/>
        <v>1.2512335618456176E-2</v>
      </c>
    </row>
    <row r="19" spans="1:9" x14ac:dyDescent="0.3">
      <c r="A19" t="s">
        <v>21</v>
      </c>
      <c r="B19" s="1">
        <v>29487050394</v>
      </c>
      <c r="C19" s="1">
        <v>31655265547</v>
      </c>
      <c r="D19" s="1">
        <v>58868565868</v>
      </c>
      <c r="E19" s="1">
        <v>46973440</v>
      </c>
      <c r="F19" s="1">
        <f t="shared" si="0"/>
        <v>58821592428</v>
      </c>
      <c r="G19" s="1">
        <v>88319402861</v>
      </c>
      <c r="H19" s="1">
        <v>88351164000</v>
      </c>
      <c r="I19" s="4">
        <f t="shared" si="1"/>
        <v>1.8411887051015464E-2</v>
      </c>
    </row>
    <row r="20" spans="1:9" x14ac:dyDescent="0.3">
      <c r="A20" t="s">
        <v>38</v>
      </c>
      <c r="D20" s="1">
        <v>49302253561</v>
      </c>
      <c r="E20" s="1">
        <v>811179132</v>
      </c>
      <c r="F20" s="1">
        <f t="shared" si="0"/>
        <v>48491074429</v>
      </c>
      <c r="G20" s="1">
        <v>48494019896</v>
      </c>
      <c r="H20" s="1">
        <v>49026546000</v>
      </c>
      <c r="I20" s="4">
        <f t="shared" si="1"/>
        <v>1.0216857215977527E-2</v>
      </c>
    </row>
    <row r="21" spans="1:9" x14ac:dyDescent="0.3">
      <c r="A21" t="s">
        <v>56</v>
      </c>
      <c r="B21" s="1">
        <v>91791407151</v>
      </c>
      <c r="C21" s="1">
        <v>92314583698</v>
      </c>
      <c r="D21" s="1">
        <v>66479506613</v>
      </c>
      <c r="E21" s="1">
        <v>19954612784</v>
      </c>
      <c r="F21" s="1">
        <f t="shared" si="0"/>
        <v>46524893829</v>
      </c>
      <c r="G21" s="1">
        <v>139278404112</v>
      </c>
      <c r="H21" s="1">
        <v>145954373400</v>
      </c>
      <c r="I21" s="4">
        <f t="shared" si="1"/>
        <v>3.0416072816454753E-2</v>
      </c>
    </row>
    <row r="22" spans="1:9" x14ac:dyDescent="0.3">
      <c r="A22" t="s">
        <v>10</v>
      </c>
      <c r="B22" s="1">
        <v>104258728557</v>
      </c>
      <c r="C22" s="1">
        <v>139415512500</v>
      </c>
      <c r="D22" s="1">
        <v>43501305030</v>
      </c>
      <c r="E22" s="1">
        <v>2873349218</v>
      </c>
      <c r="F22" s="1">
        <f t="shared" si="0"/>
        <v>40627955812</v>
      </c>
      <c r="G22" s="1">
        <v>145678906353</v>
      </c>
      <c r="H22" s="1">
        <v>203949238500</v>
      </c>
      <c r="I22" s="4">
        <f t="shared" si="1"/>
        <v>4.2501877433132794E-2</v>
      </c>
    </row>
    <row r="23" spans="1:9" x14ac:dyDescent="0.3">
      <c r="A23" t="s">
        <v>51</v>
      </c>
      <c r="D23" s="1">
        <v>38119528063</v>
      </c>
      <c r="E23" s="1">
        <v>0</v>
      </c>
      <c r="F23" s="1">
        <f t="shared" si="0"/>
        <v>38119528063</v>
      </c>
      <c r="G23" s="1">
        <v>38119528063</v>
      </c>
      <c r="H23" s="1">
        <v>37682447400</v>
      </c>
      <c r="I23" s="4">
        <f t="shared" si="1"/>
        <v>7.8528106922805384E-3</v>
      </c>
    </row>
    <row r="24" spans="1:9" x14ac:dyDescent="0.3">
      <c r="A24" t="s">
        <v>23</v>
      </c>
      <c r="B24" s="1">
        <v>108761123538</v>
      </c>
      <c r="C24" s="1">
        <v>145230705000</v>
      </c>
      <c r="D24" s="1">
        <v>71530316912</v>
      </c>
      <c r="E24" s="1">
        <v>35133703444</v>
      </c>
      <c r="F24" s="1">
        <f t="shared" si="0"/>
        <v>36396613468</v>
      </c>
      <c r="G24" s="1">
        <v>149545526473</v>
      </c>
      <c r="H24" s="1">
        <v>158418573535</v>
      </c>
      <c r="I24" s="4">
        <f t="shared" si="1"/>
        <v>3.3013542217841155E-2</v>
      </c>
    </row>
    <row r="25" spans="1:9" x14ac:dyDescent="0.3">
      <c r="A25" t="s">
        <v>3</v>
      </c>
      <c r="D25" s="1">
        <v>32914866874</v>
      </c>
      <c r="E25" s="1">
        <v>0</v>
      </c>
      <c r="F25" s="1">
        <f t="shared" si="0"/>
        <v>32914866874</v>
      </c>
      <c r="G25" s="1">
        <v>32914866874</v>
      </c>
      <c r="H25" s="1">
        <v>31486533750</v>
      </c>
      <c r="I25" s="4">
        <f t="shared" si="1"/>
        <v>6.5616170380390958E-3</v>
      </c>
    </row>
    <row r="26" spans="1:9" x14ac:dyDescent="0.3">
      <c r="A26" t="s">
        <v>25</v>
      </c>
      <c r="B26" s="1">
        <v>107705488782</v>
      </c>
      <c r="C26" s="1">
        <v>140161050000</v>
      </c>
      <c r="D26" s="1">
        <v>36920151109</v>
      </c>
      <c r="E26" s="1">
        <v>6314205631</v>
      </c>
      <c r="F26" s="1">
        <f t="shared" si="0"/>
        <v>30605945478</v>
      </c>
      <c r="G26" s="1">
        <v>139960296669</v>
      </c>
      <c r="H26" s="1">
        <v>198491904000</v>
      </c>
      <c r="I26" s="4">
        <f t="shared" si="1"/>
        <v>4.1364599531354275E-2</v>
      </c>
    </row>
    <row r="27" spans="1:9" x14ac:dyDescent="0.3">
      <c r="A27" t="s">
        <v>28</v>
      </c>
      <c r="D27" s="1">
        <v>30164212963</v>
      </c>
      <c r="E27" s="1">
        <v>0</v>
      </c>
      <c r="F27" s="1">
        <f t="shared" si="0"/>
        <v>30164212963</v>
      </c>
      <c r="G27" s="1">
        <v>30164212963</v>
      </c>
      <c r="H27" s="1">
        <v>24900952500</v>
      </c>
      <c r="I27" s="4">
        <f t="shared" si="1"/>
        <v>5.1892188414484402E-3</v>
      </c>
    </row>
    <row r="28" spans="1:9" x14ac:dyDescent="0.3">
      <c r="A28" t="s">
        <v>12</v>
      </c>
      <c r="B28" s="1">
        <v>869749895</v>
      </c>
      <c r="C28" s="1">
        <v>1339050480</v>
      </c>
      <c r="D28" s="1">
        <v>28897033517</v>
      </c>
      <c r="E28" s="1">
        <v>0</v>
      </c>
      <c r="F28" s="1">
        <f t="shared" si="0"/>
        <v>28897033517</v>
      </c>
      <c r="G28" s="1">
        <v>29766783412</v>
      </c>
      <c r="H28" s="1">
        <v>28371255007</v>
      </c>
      <c r="I28" s="4">
        <f t="shared" si="1"/>
        <v>5.9124104203589316E-3</v>
      </c>
    </row>
    <row r="29" spans="1:9" x14ac:dyDescent="0.3">
      <c r="A29" t="s">
        <v>6</v>
      </c>
      <c r="D29" s="1">
        <v>150096509377</v>
      </c>
      <c r="E29" s="1">
        <v>121202740918</v>
      </c>
      <c r="F29" s="1">
        <f t="shared" si="0"/>
        <v>28893768459</v>
      </c>
      <c r="I29" s="4">
        <f t="shared" si="1"/>
        <v>0</v>
      </c>
    </row>
    <row r="30" spans="1:9" x14ac:dyDescent="0.3">
      <c r="A30" t="s">
        <v>8</v>
      </c>
      <c r="B30" s="1">
        <v>73151758899</v>
      </c>
      <c r="C30" s="1">
        <v>118967904000</v>
      </c>
      <c r="D30" s="1">
        <v>26449906156</v>
      </c>
      <c r="E30" s="1">
        <v>0</v>
      </c>
      <c r="F30" s="1">
        <f t="shared" si="0"/>
        <v>26449906156</v>
      </c>
      <c r="G30" s="1">
        <v>99601665055</v>
      </c>
      <c r="H30" s="1">
        <v>144570655800</v>
      </c>
      <c r="I30" s="4">
        <f t="shared" si="1"/>
        <v>3.0127713829337138E-2</v>
      </c>
    </row>
    <row r="31" spans="1:9" x14ac:dyDescent="0.3">
      <c r="A31" t="s">
        <v>30</v>
      </c>
      <c r="D31" s="1">
        <v>150080296655</v>
      </c>
      <c r="E31" s="1">
        <v>123801314741</v>
      </c>
      <c r="F31" s="1">
        <f t="shared" si="0"/>
        <v>26278981914</v>
      </c>
      <c r="I31" s="4">
        <f t="shared" si="1"/>
        <v>0</v>
      </c>
    </row>
    <row r="32" spans="1:9" x14ac:dyDescent="0.3">
      <c r="A32" t="s">
        <v>47</v>
      </c>
      <c r="B32" s="1">
        <v>59864279686</v>
      </c>
      <c r="C32" s="1">
        <v>81247334782</v>
      </c>
      <c r="D32" s="1">
        <v>27454196480</v>
      </c>
      <c r="E32" s="1">
        <v>3768947698</v>
      </c>
      <c r="F32" s="1">
        <f t="shared" si="0"/>
        <v>23685248782</v>
      </c>
      <c r="G32" s="1">
        <v>84140759812</v>
      </c>
      <c r="H32" s="1">
        <v>100709031590</v>
      </c>
      <c r="I32" s="4">
        <f t="shared" si="1"/>
        <v>2.0987197346400872E-2</v>
      </c>
    </row>
    <row r="33" spans="1:9" x14ac:dyDescent="0.3">
      <c r="A33" t="s">
        <v>63</v>
      </c>
      <c r="D33" s="1">
        <v>21400392783</v>
      </c>
      <c r="E33" s="1">
        <v>0</v>
      </c>
      <c r="F33" s="1">
        <f t="shared" si="0"/>
        <v>21400392783</v>
      </c>
      <c r="G33" s="1">
        <v>21400392783</v>
      </c>
      <c r="H33" s="1">
        <v>20845228500</v>
      </c>
      <c r="I33" s="4">
        <f t="shared" si="1"/>
        <v>4.3440287067933649E-3</v>
      </c>
    </row>
    <row r="34" spans="1:9" x14ac:dyDescent="0.3">
      <c r="A34" t="s">
        <v>11</v>
      </c>
      <c r="B34" s="1">
        <v>117252172196</v>
      </c>
      <c r="C34" s="1">
        <v>156383946000</v>
      </c>
      <c r="D34" s="1">
        <v>29150760416</v>
      </c>
      <c r="E34" s="1">
        <v>9074912410</v>
      </c>
      <c r="F34" s="1">
        <f t="shared" ref="F34:F63" si="2">D34-E34</f>
        <v>20075848006</v>
      </c>
      <c r="G34" s="1">
        <v>140173020586</v>
      </c>
      <c r="H34" s="1">
        <v>215430516000</v>
      </c>
      <c r="I34" s="4">
        <f t="shared" si="1"/>
        <v>4.4894511270207819E-2</v>
      </c>
    </row>
    <row r="35" spans="1:9" x14ac:dyDescent="0.3">
      <c r="A35" t="s">
        <v>49</v>
      </c>
      <c r="B35" s="1">
        <v>22466585926</v>
      </c>
      <c r="C35" s="1">
        <v>23081841000</v>
      </c>
      <c r="D35" s="1">
        <v>18322423108</v>
      </c>
      <c r="E35" s="1">
        <v>0</v>
      </c>
      <c r="F35" s="1">
        <f t="shared" si="2"/>
        <v>18322423108</v>
      </c>
      <c r="G35" s="1">
        <v>40789009034</v>
      </c>
      <c r="H35" s="1">
        <v>44649644445</v>
      </c>
      <c r="I35" s="4">
        <f t="shared" si="1"/>
        <v>9.3047354802177819E-3</v>
      </c>
    </row>
    <row r="36" spans="1:9" x14ac:dyDescent="0.3">
      <c r="A36" t="s">
        <v>27</v>
      </c>
      <c r="D36" s="1">
        <v>201871740686</v>
      </c>
      <c r="E36" s="1">
        <v>191725812460</v>
      </c>
      <c r="F36" s="1">
        <f t="shared" si="2"/>
        <v>10145928226</v>
      </c>
      <c r="I36" s="4">
        <f t="shared" si="1"/>
        <v>0</v>
      </c>
    </row>
    <row r="37" spans="1:9" x14ac:dyDescent="0.3">
      <c r="A37" t="s">
        <v>26</v>
      </c>
      <c r="D37" s="1">
        <v>53354466704</v>
      </c>
      <c r="E37" s="1">
        <v>45480006334</v>
      </c>
      <c r="F37" s="1">
        <f t="shared" si="2"/>
        <v>7874460370</v>
      </c>
      <c r="I37" s="4">
        <f t="shared" si="1"/>
        <v>0</v>
      </c>
    </row>
    <row r="38" spans="1:9" x14ac:dyDescent="0.3">
      <c r="A38" t="s">
        <v>41</v>
      </c>
      <c r="B38" s="1">
        <v>32211294856</v>
      </c>
      <c r="C38" s="1">
        <v>48407749875</v>
      </c>
      <c r="D38" s="1">
        <v>3423605776</v>
      </c>
      <c r="E38" s="1">
        <v>0</v>
      </c>
      <c r="F38" s="1">
        <f t="shared" si="2"/>
        <v>3423605776</v>
      </c>
      <c r="G38" s="1">
        <v>35634900632</v>
      </c>
      <c r="H38" s="1">
        <v>51099140250</v>
      </c>
      <c r="I38" s="4">
        <f t="shared" si="1"/>
        <v>1.0648774233319643E-2</v>
      </c>
    </row>
    <row r="39" spans="1:9" x14ac:dyDescent="0.3">
      <c r="A39" t="s">
        <v>40</v>
      </c>
      <c r="B39" s="1">
        <v>99928955643</v>
      </c>
      <c r="C39" s="1">
        <v>106251022350</v>
      </c>
      <c r="D39" s="1">
        <v>1881744634</v>
      </c>
      <c r="E39" s="1">
        <v>0</v>
      </c>
      <c r="F39" s="1">
        <f t="shared" si="2"/>
        <v>1881744634</v>
      </c>
      <c r="G39" s="1">
        <v>101810700277</v>
      </c>
      <c r="H39" s="1">
        <v>108475706250</v>
      </c>
      <c r="I39" s="4">
        <f t="shared" si="1"/>
        <v>2.2605728785351737E-2</v>
      </c>
    </row>
    <row r="40" spans="1:9" x14ac:dyDescent="0.3">
      <c r="A40" t="s">
        <v>48</v>
      </c>
      <c r="D40" s="1">
        <v>1438833999</v>
      </c>
      <c r="E40" s="1">
        <v>0</v>
      </c>
      <c r="F40" s="1">
        <f t="shared" si="2"/>
        <v>1438833999</v>
      </c>
      <c r="G40" s="1">
        <v>1438833999</v>
      </c>
      <c r="H40" s="1">
        <v>1635212250</v>
      </c>
      <c r="I40" s="4">
        <f t="shared" si="1"/>
        <v>3.4076906164401931E-4</v>
      </c>
    </row>
    <row r="41" spans="1:9" x14ac:dyDescent="0.3">
      <c r="A41" t="s">
        <v>24</v>
      </c>
      <c r="D41" s="1">
        <v>18481134467</v>
      </c>
      <c r="E41" s="1">
        <v>18452965493</v>
      </c>
      <c r="F41" s="1">
        <f t="shared" si="2"/>
        <v>28168974</v>
      </c>
      <c r="I41" s="4">
        <f t="shared" si="1"/>
        <v>0</v>
      </c>
    </row>
    <row r="42" spans="1:9" x14ac:dyDescent="0.3">
      <c r="A42" t="s">
        <v>20</v>
      </c>
      <c r="B42" s="1">
        <v>37682107551</v>
      </c>
      <c r="C42" s="1">
        <v>40949889750</v>
      </c>
      <c r="F42" s="1">
        <f t="shared" si="2"/>
        <v>0</v>
      </c>
      <c r="G42" s="1">
        <v>37682107551</v>
      </c>
      <c r="H42" s="1">
        <v>40949889750</v>
      </c>
      <c r="I42" s="4">
        <f t="shared" si="1"/>
        <v>8.5337273522342709E-3</v>
      </c>
    </row>
    <row r="43" spans="1:9" x14ac:dyDescent="0.3">
      <c r="A43" t="s">
        <v>64</v>
      </c>
      <c r="B43" s="1">
        <v>3905709685</v>
      </c>
      <c r="C43" s="1">
        <v>5266431571</v>
      </c>
      <c r="F43" s="1">
        <f t="shared" si="2"/>
        <v>0</v>
      </c>
      <c r="G43" s="1">
        <v>3905709685</v>
      </c>
      <c r="H43" s="1">
        <v>4444354448</v>
      </c>
      <c r="I43" s="4">
        <f t="shared" si="1"/>
        <v>9.2617854034446193E-4</v>
      </c>
    </row>
    <row r="44" spans="1:9" x14ac:dyDescent="0.3">
      <c r="A44" t="s">
        <v>18</v>
      </c>
      <c r="B44" s="1">
        <v>70247000</v>
      </c>
      <c r="C44" s="1">
        <v>69829030</v>
      </c>
      <c r="F44" s="1">
        <f t="shared" si="2"/>
        <v>0</v>
      </c>
      <c r="G44" s="1">
        <v>70247000</v>
      </c>
      <c r="H44" s="1">
        <v>69829030</v>
      </c>
      <c r="I44" s="4">
        <f t="shared" si="1"/>
        <v>1.4551978208707814E-5</v>
      </c>
    </row>
    <row r="45" spans="1:9" x14ac:dyDescent="0.3">
      <c r="A45" t="s">
        <v>16</v>
      </c>
      <c r="B45" s="1">
        <v>13850000</v>
      </c>
      <c r="C45" s="1">
        <v>13767592</v>
      </c>
      <c r="F45" s="1">
        <f t="shared" si="2"/>
        <v>0</v>
      </c>
      <c r="G45" s="1">
        <v>13850000</v>
      </c>
      <c r="H45" s="1">
        <v>13767592</v>
      </c>
      <c r="I45" s="4">
        <f t="shared" si="1"/>
        <v>2.8690889558451555E-6</v>
      </c>
    </row>
    <row r="46" spans="1:9" x14ac:dyDescent="0.3">
      <c r="A46" t="s">
        <v>61</v>
      </c>
      <c r="B46" s="1">
        <v>17516</v>
      </c>
      <c r="C46" s="1">
        <v>31163</v>
      </c>
      <c r="D46" s="1">
        <v>0</v>
      </c>
      <c r="E46" s="1">
        <v>32112</v>
      </c>
      <c r="F46" s="1">
        <f t="shared" si="2"/>
        <v>-32112</v>
      </c>
      <c r="I46" s="4">
        <f t="shared" si="1"/>
        <v>0</v>
      </c>
    </row>
    <row r="47" spans="1:9" x14ac:dyDescent="0.3">
      <c r="A47" t="s">
        <v>15</v>
      </c>
      <c r="B47" s="1">
        <v>54026500</v>
      </c>
      <c r="C47" s="1">
        <v>199675347</v>
      </c>
      <c r="D47" s="1">
        <v>0</v>
      </c>
      <c r="E47" s="1">
        <v>196227211</v>
      </c>
      <c r="F47" s="1">
        <f t="shared" si="2"/>
        <v>-196227211</v>
      </c>
      <c r="I47" s="4">
        <f t="shared" si="1"/>
        <v>0</v>
      </c>
    </row>
    <row r="48" spans="1:9" x14ac:dyDescent="0.3">
      <c r="A48" t="s">
        <v>36</v>
      </c>
      <c r="B48" s="1">
        <v>347315076</v>
      </c>
      <c r="C48" s="1">
        <v>531816750</v>
      </c>
      <c r="D48" s="1">
        <v>0</v>
      </c>
      <c r="E48" s="1">
        <v>588000000</v>
      </c>
      <c r="F48" s="1">
        <f t="shared" si="2"/>
        <v>-588000000</v>
      </c>
      <c r="I48" s="4">
        <f t="shared" si="1"/>
        <v>0</v>
      </c>
    </row>
    <row r="49" spans="1:9" x14ac:dyDescent="0.3">
      <c r="A49" t="s">
        <v>4</v>
      </c>
      <c r="D49" s="1">
        <v>21043510185</v>
      </c>
      <c r="E49" s="1">
        <v>21725661225</v>
      </c>
      <c r="F49" s="1">
        <f t="shared" si="2"/>
        <v>-682151040</v>
      </c>
      <c r="I49" s="4">
        <f t="shared" si="1"/>
        <v>0</v>
      </c>
    </row>
    <row r="50" spans="1:9" x14ac:dyDescent="0.3">
      <c r="A50" t="s">
        <v>55</v>
      </c>
      <c r="B50" s="1">
        <v>521683669</v>
      </c>
      <c r="C50" s="1">
        <v>740368440</v>
      </c>
      <c r="D50" s="1">
        <v>3653714453</v>
      </c>
      <c r="E50" s="1">
        <v>4647183904</v>
      </c>
      <c r="F50" s="1">
        <f t="shared" si="2"/>
        <v>-993469451</v>
      </c>
      <c r="I50" s="4">
        <f t="shared" si="1"/>
        <v>0</v>
      </c>
    </row>
    <row r="51" spans="1:9" x14ac:dyDescent="0.3">
      <c r="A51" t="s">
        <v>45</v>
      </c>
      <c r="D51" s="1">
        <v>17275672016</v>
      </c>
      <c r="E51" s="1">
        <v>18777040100</v>
      </c>
      <c r="F51" s="1">
        <f t="shared" si="2"/>
        <v>-1501368084</v>
      </c>
      <c r="I51" s="4">
        <f t="shared" si="1"/>
        <v>0</v>
      </c>
    </row>
    <row r="52" spans="1:9" x14ac:dyDescent="0.3">
      <c r="A52" t="s">
        <v>58</v>
      </c>
      <c r="D52" s="1">
        <v>35254268224</v>
      </c>
      <c r="E52" s="1">
        <v>40139739717</v>
      </c>
      <c r="F52" s="1">
        <f t="shared" si="2"/>
        <v>-4885471493</v>
      </c>
      <c r="I52" s="4">
        <f t="shared" si="1"/>
        <v>0</v>
      </c>
    </row>
    <row r="53" spans="1:9" x14ac:dyDescent="0.3">
      <c r="A53" t="s">
        <v>43</v>
      </c>
      <c r="B53" s="1">
        <v>5104630800</v>
      </c>
      <c r="C53" s="1">
        <v>4910275810</v>
      </c>
      <c r="D53" s="1">
        <v>0</v>
      </c>
      <c r="E53" s="1">
        <v>8886807876</v>
      </c>
      <c r="F53" s="1">
        <f t="shared" si="2"/>
        <v>-8886807876</v>
      </c>
      <c r="G53" s="1">
        <v>1932519148</v>
      </c>
      <c r="H53" s="1">
        <v>5377699564</v>
      </c>
      <c r="I53" s="4">
        <f t="shared" si="1"/>
        <v>1.1206824277568443E-3</v>
      </c>
    </row>
    <row r="54" spans="1:9" x14ac:dyDescent="0.3">
      <c r="A54" t="s">
        <v>54</v>
      </c>
      <c r="B54" s="1">
        <v>11299308278</v>
      </c>
      <c r="C54" s="1">
        <v>11872111816</v>
      </c>
      <c r="D54" s="1">
        <v>0</v>
      </c>
      <c r="E54" s="1">
        <v>12509452335</v>
      </c>
      <c r="F54" s="1">
        <f t="shared" si="2"/>
        <v>-12509452335</v>
      </c>
      <c r="I54" s="4">
        <f t="shared" si="1"/>
        <v>0</v>
      </c>
    </row>
    <row r="55" spans="1:9" x14ac:dyDescent="0.3">
      <c r="A55" t="s">
        <v>37</v>
      </c>
      <c r="B55" s="1">
        <v>133136063484</v>
      </c>
      <c r="C55" s="1">
        <v>165791479929</v>
      </c>
      <c r="D55" s="1">
        <v>26405306937</v>
      </c>
      <c r="E55" s="1">
        <v>39152647737</v>
      </c>
      <c r="F55" s="1">
        <f t="shared" si="2"/>
        <v>-12747340800</v>
      </c>
      <c r="G55" s="1">
        <v>128962607757</v>
      </c>
      <c r="H55" s="1">
        <v>166811530500</v>
      </c>
      <c r="I55" s="4">
        <f t="shared" si="1"/>
        <v>3.4762587376585337E-2</v>
      </c>
    </row>
    <row r="56" spans="1:9" x14ac:dyDescent="0.3">
      <c r="A56" t="s">
        <v>44</v>
      </c>
      <c r="B56" s="1">
        <v>13459553740</v>
      </c>
      <c r="C56" s="1">
        <v>15188536408</v>
      </c>
      <c r="D56" s="1">
        <v>0</v>
      </c>
      <c r="E56" s="1">
        <v>14993452245</v>
      </c>
      <c r="F56" s="1">
        <f t="shared" si="2"/>
        <v>-14993452245</v>
      </c>
      <c r="I56" s="4">
        <f t="shared" si="1"/>
        <v>0</v>
      </c>
    </row>
    <row r="57" spans="1:9" x14ac:dyDescent="0.3">
      <c r="A57" t="s">
        <v>59</v>
      </c>
      <c r="B57" s="1">
        <v>28339311067</v>
      </c>
      <c r="C57" s="1">
        <v>29996445484</v>
      </c>
      <c r="D57" s="1">
        <v>73874870</v>
      </c>
      <c r="E57" s="1">
        <v>29847629001</v>
      </c>
      <c r="F57" s="1">
        <f t="shared" si="2"/>
        <v>-29773754131</v>
      </c>
      <c r="I57" s="4">
        <f t="shared" si="1"/>
        <v>0</v>
      </c>
    </row>
    <row r="58" spans="1:9" x14ac:dyDescent="0.3">
      <c r="A58" t="s">
        <v>5</v>
      </c>
      <c r="B58" s="1">
        <v>27088598462</v>
      </c>
      <c r="C58" s="1">
        <v>33539247000</v>
      </c>
      <c r="D58" s="1">
        <v>0</v>
      </c>
      <c r="E58" s="1">
        <v>40855455272</v>
      </c>
      <c r="F58" s="1">
        <f t="shared" si="2"/>
        <v>-40855455272</v>
      </c>
      <c r="I58" s="4">
        <f t="shared" si="1"/>
        <v>0</v>
      </c>
    </row>
    <row r="59" spans="1:9" x14ac:dyDescent="0.3">
      <c r="A59" t="s">
        <v>14</v>
      </c>
      <c r="B59" s="1">
        <v>37136966356</v>
      </c>
      <c r="C59" s="1">
        <v>51770124000</v>
      </c>
      <c r="D59" s="1">
        <v>0</v>
      </c>
      <c r="E59" s="1">
        <v>55430995361</v>
      </c>
      <c r="F59" s="1">
        <f t="shared" si="2"/>
        <v>-55430995361</v>
      </c>
      <c r="I59" s="4">
        <f t="shared" si="1"/>
        <v>0</v>
      </c>
    </row>
    <row r="60" spans="1:9" x14ac:dyDescent="0.3">
      <c r="A60" t="s">
        <v>57</v>
      </c>
      <c r="B60" s="1">
        <v>97132636898</v>
      </c>
      <c r="C60" s="1">
        <v>117027511939</v>
      </c>
      <c r="D60" s="1">
        <v>44742381084</v>
      </c>
      <c r="E60" s="1">
        <v>102963225567</v>
      </c>
      <c r="F60" s="1">
        <f t="shared" si="2"/>
        <v>-58220844483</v>
      </c>
      <c r="G60" s="1">
        <v>52021168848</v>
      </c>
      <c r="H60" s="1">
        <v>58881941721</v>
      </c>
      <c r="I60" s="4">
        <f t="shared" si="1"/>
        <v>1.2270666409234032E-2</v>
      </c>
    </row>
    <row r="61" spans="1:9" x14ac:dyDescent="0.3">
      <c r="A61" t="s">
        <v>62</v>
      </c>
      <c r="B61" s="1">
        <v>79351567501</v>
      </c>
      <c r="C61" s="1">
        <v>79861977000</v>
      </c>
      <c r="D61" s="1">
        <v>73401357545</v>
      </c>
      <c r="E61" s="1">
        <v>131641758729</v>
      </c>
      <c r="F61" s="1">
        <f t="shared" si="2"/>
        <v>-58240401184</v>
      </c>
      <c r="I61" s="4">
        <f t="shared" si="1"/>
        <v>0</v>
      </c>
    </row>
    <row r="62" spans="1:9" x14ac:dyDescent="0.3">
      <c r="A62" t="s">
        <v>46</v>
      </c>
      <c r="B62" s="1">
        <v>33515720332</v>
      </c>
      <c r="C62" s="1">
        <v>46074217500</v>
      </c>
      <c r="D62" s="1">
        <v>8817328324</v>
      </c>
      <c r="E62" s="1">
        <v>68462680616</v>
      </c>
      <c r="F62" s="1">
        <f t="shared" si="2"/>
        <v>-59645352292</v>
      </c>
      <c r="I62" s="4">
        <f t="shared" si="1"/>
        <v>0</v>
      </c>
    </row>
    <row r="63" spans="1:9" x14ac:dyDescent="0.3">
      <c r="A63" t="s">
        <v>34</v>
      </c>
      <c r="B63" s="1">
        <v>64605207841</v>
      </c>
      <c r="C63" s="1">
        <v>73261485000</v>
      </c>
      <c r="D63" s="1">
        <v>0</v>
      </c>
      <c r="E63" s="1">
        <v>75682536110</v>
      </c>
      <c r="F63" s="1">
        <f t="shared" si="2"/>
        <v>-75682536110</v>
      </c>
      <c r="I63" s="4">
        <f t="shared" si="1"/>
        <v>0</v>
      </c>
    </row>
    <row r="64" spans="1:9" x14ac:dyDescent="0.3">
      <c r="A64" t="s">
        <v>71</v>
      </c>
      <c r="B64" s="1">
        <f>SUM(B2:B63)</f>
        <v>2062404753550</v>
      </c>
      <c r="C64" s="1">
        <f t="shared" ref="C64:H64" si="3">SUM(C2:C63)</f>
        <v>2532912460938</v>
      </c>
      <c r="D64" s="1">
        <f t="shared" si="3"/>
        <v>3753204837371</v>
      </c>
      <c r="E64" s="1">
        <f t="shared" si="3"/>
        <v>1513574896760</v>
      </c>
      <c r="F64" s="1">
        <f t="shared" si="3"/>
        <v>2239629940611</v>
      </c>
      <c r="G64" s="1">
        <f t="shared" si="3"/>
        <v>4331334322129</v>
      </c>
      <c r="H64" s="1">
        <f t="shared" si="3"/>
        <v>4798593634384</v>
      </c>
    </row>
  </sheetData>
  <sortState xmlns:xlrd2="http://schemas.microsoft.com/office/spreadsheetml/2017/richdata2" ref="A2:H70">
    <sortCondition descending="1" ref="F1:F7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0D3B02-DD9A-4524-A00D-EA5F540116DB}">
  <dimension ref="A1"/>
  <sheetViews>
    <sheetView rightToLeft="1" workbookViewId="0">
      <selection activeCell="D5" sqref="D5"/>
    </sheetView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80F27-7A25-4B55-A050-861D4D93D4FC}">
  <dimension ref="A1:H197"/>
  <sheetViews>
    <sheetView rightToLeft="1" tabSelected="1" topLeftCell="A139" workbookViewId="0">
      <selection activeCell="A54" sqref="A54:XFD54"/>
    </sheetView>
  </sheetViews>
  <sheetFormatPr defaultRowHeight="14.4" x14ac:dyDescent="0.3"/>
  <cols>
    <col min="1" max="1" width="27.21875" bestFit="1" customWidth="1"/>
    <col min="2" max="4" width="19.6640625" style="1" bestFit="1" customWidth="1"/>
    <col min="5" max="5" width="18.21875" style="1" bestFit="1" customWidth="1"/>
    <col min="6" max="6" width="18.21875" style="1" customWidth="1"/>
    <col min="7" max="8" width="19.6640625" style="1" bestFit="1" customWidth="1"/>
  </cols>
  <sheetData>
    <row r="1" spans="1:8" s="2" customFormat="1" x14ac:dyDescent="0.3">
      <c r="A1" s="2" t="s">
        <v>72</v>
      </c>
      <c r="B1" s="3" t="s">
        <v>73</v>
      </c>
      <c r="C1" s="3" t="s">
        <v>74</v>
      </c>
      <c r="D1" s="3" t="s">
        <v>271</v>
      </c>
      <c r="E1" s="3" t="s">
        <v>272</v>
      </c>
      <c r="F1" s="3" t="s">
        <v>70</v>
      </c>
      <c r="G1" s="3" t="s">
        <v>73</v>
      </c>
      <c r="H1" s="3" t="s">
        <v>74</v>
      </c>
    </row>
    <row r="2" spans="1:8" x14ac:dyDescent="0.3">
      <c r="A2" t="s">
        <v>247</v>
      </c>
      <c r="B2" s="1">
        <v>4343251310600</v>
      </c>
      <c r="C2" s="1">
        <v>7327102788000</v>
      </c>
      <c r="D2" s="1">
        <v>57765556082</v>
      </c>
      <c r="E2" s="1">
        <v>0</v>
      </c>
      <c r="F2" s="1">
        <f>D2-E2</f>
        <v>57765556082</v>
      </c>
      <c r="G2" s="1">
        <v>4401016866682</v>
      </c>
      <c r="H2" s="1">
        <v>7346967883200</v>
      </c>
    </row>
    <row r="3" spans="1:8" x14ac:dyDescent="0.3">
      <c r="A3" t="s">
        <v>217</v>
      </c>
      <c r="B3" s="1">
        <v>2922111593946</v>
      </c>
      <c r="C3" s="1">
        <v>4639331776982.7998</v>
      </c>
      <c r="D3" s="1">
        <v>56716537554</v>
      </c>
      <c r="E3" s="1">
        <v>0</v>
      </c>
      <c r="F3" s="1">
        <f>D3-E3</f>
        <v>56716537554</v>
      </c>
      <c r="G3" s="1">
        <v>2978828131500</v>
      </c>
      <c r="H3" s="1">
        <v>4864528066836.1504</v>
      </c>
    </row>
    <row r="4" spans="1:8" x14ac:dyDescent="0.3">
      <c r="A4" t="s">
        <v>226</v>
      </c>
      <c r="B4" s="1">
        <v>2849826265297</v>
      </c>
      <c r="C4" s="1">
        <v>4305925813540.54</v>
      </c>
      <c r="D4" s="1">
        <v>322125437885</v>
      </c>
      <c r="E4" s="1">
        <v>0</v>
      </c>
      <c r="F4" s="1">
        <f>D4-E4</f>
        <v>322125437885</v>
      </c>
      <c r="G4" s="1">
        <v>3171951703182</v>
      </c>
      <c r="H4" s="1">
        <v>4163077220814.9902</v>
      </c>
    </row>
    <row r="5" spans="1:8" x14ac:dyDescent="0.3">
      <c r="A5" t="s">
        <v>99</v>
      </c>
      <c r="B5" s="1">
        <v>1834094150064</v>
      </c>
      <c r="C5" s="1">
        <v>2869050739597.3398</v>
      </c>
      <c r="D5" s="1">
        <v>83963720972</v>
      </c>
      <c r="E5" s="1">
        <v>0</v>
      </c>
      <c r="F5" s="1">
        <f>D5-E5</f>
        <v>83963720972</v>
      </c>
      <c r="G5" s="1">
        <v>1918057871036</v>
      </c>
      <c r="H5" s="1">
        <v>3613717144919.2002</v>
      </c>
    </row>
    <row r="6" spans="1:8" x14ac:dyDescent="0.3">
      <c r="A6" t="s">
        <v>180</v>
      </c>
      <c r="B6" s="1">
        <v>1919148639628</v>
      </c>
      <c r="C6" s="1">
        <v>3463650146327.79</v>
      </c>
      <c r="D6" s="1">
        <v>455792542865</v>
      </c>
      <c r="E6" s="1">
        <v>0</v>
      </c>
      <c r="F6" s="1">
        <f>D6-E6</f>
        <v>455792542865</v>
      </c>
      <c r="G6" s="1">
        <v>2374941182493</v>
      </c>
      <c r="H6" s="1">
        <v>3422907432661.6299</v>
      </c>
    </row>
    <row r="7" spans="1:8" x14ac:dyDescent="0.3">
      <c r="A7" t="s">
        <v>179</v>
      </c>
      <c r="B7" s="1">
        <v>1507937125386</v>
      </c>
      <c r="C7" s="1">
        <v>2476589520151.1401</v>
      </c>
      <c r="D7" s="1">
        <v>0</v>
      </c>
      <c r="E7" s="1">
        <v>0</v>
      </c>
      <c r="F7" s="1">
        <f>D7-E7</f>
        <v>0</v>
      </c>
      <c r="G7" s="1">
        <v>1507937125386</v>
      </c>
      <c r="H7" s="1">
        <v>2609726825468.5</v>
      </c>
    </row>
    <row r="8" spans="1:8" x14ac:dyDescent="0.3">
      <c r="A8" t="s">
        <v>119</v>
      </c>
      <c r="B8" s="1">
        <v>1325454046126</v>
      </c>
      <c r="C8" s="1">
        <v>2148853401007.1599</v>
      </c>
      <c r="D8" s="1">
        <v>0</v>
      </c>
      <c r="E8" s="1">
        <v>0</v>
      </c>
      <c r="F8" s="1">
        <f>D8-E8</f>
        <v>0</v>
      </c>
      <c r="G8" s="1">
        <v>1325454046126</v>
      </c>
      <c r="H8" s="1">
        <v>2303103687868.04</v>
      </c>
    </row>
    <row r="9" spans="1:8" x14ac:dyDescent="0.3">
      <c r="A9" t="s">
        <v>167</v>
      </c>
      <c r="B9" s="1">
        <v>1108263950246</v>
      </c>
      <c r="C9" s="1">
        <v>1552601392498.73</v>
      </c>
      <c r="D9" s="1">
        <v>524209178439</v>
      </c>
      <c r="E9" s="1">
        <v>0</v>
      </c>
      <c r="F9" s="1">
        <f>D9-E9</f>
        <v>524209178439</v>
      </c>
      <c r="G9" s="1">
        <v>1632473128685</v>
      </c>
      <c r="H9" s="1">
        <v>2020859833516.5701</v>
      </c>
    </row>
    <row r="10" spans="1:8" x14ac:dyDescent="0.3">
      <c r="A10" t="s">
        <v>109</v>
      </c>
      <c r="B10" s="1">
        <v>1038440582470</v>
      </c>
      <c r="C10" s="1">
        <v>1724448490453.6299</v>
      </c>
      <c r="D10" s="1">
        <v>202327585330</v>
      </c>
      <c r="E10" s="1">
        <v>0</v>
      </c>
      <c r="F10" s="1">
        <f>D10-E10</f>
        <v>202327585330</v>
      </c>
      <c r="G10" s="1">
        <v>1240768167800</v>
      </c>
      <c r="H10" s="1">
        <v>2006475690740.79</v>
      </c>
    </row>
    <row r="11" spans="1:8" x14ac:dyDescent="0.3">
      <c r="A11" t="s">
        <v>98</v>
      </c>
      <c r="B11" s="1">
        <v>1316301349183</v>
      </c>
      <c r="C11" s="1">
        <v>1563966136811.45</v>
      </c>
      <c r="D11" s="1">
        <v>175498541206</v>
      </c>
      <c r="E11" s="1">
        <v>0</v>
      </c>
      <c r="F11" s="1">
        <f>D11-E11</f>
        <v>175498541206</v>
      </c>
      <c r="G11" s="1">
        <v>1491799890389</v>
      </c>
      <c r="H11" s="1">
        <v>1997435301620.1399</v>
      </c>
    </row>
    <row r="12" spans="1:8" x14ac:dyDescent="0.3">
      <c r="A12" t="s">
        <v>110</v>
      </c>
      <c r="B12" s="1">
        <v>829527142595</v>
      </c>
      <c r="C12" s="1">
        <v>1296798777118.3701</v>
      </c>
      <c r="D12" s="1">
        <v>6362899255</v>
      </c>
      <c r="E12" s="1">
        <v>0</v>
      </c>
      <c r="F12" s="1">
        <f>D12-E12</f>
        <v>6362899255</v>
      </c>
      <c r="G12" s="1">
        <v>835890041850</v>
      </c>
      <c r="H12" s="1">
        <v>1327323121661.9399</v>
      </c>
    </row>
    <row r="13" spans="1:8" x14ac:dyDescent="0.3">
      <c r="A13" t="s">
        <v>111</v>
      </c>
      <c r="B13" s="1">
        <v>861116043527</v>
      </c>
      <c r="C13" s="1">
        <v>948432725654.47205</v>
      </c>
      <c r="D13" s="1">
        <v>237135374805</v>
      </c>
      <c r="E13" s="1">
        <v>0</v>
      </c>
      <c r="F13" s="1">
        <f>D13-E13</f>
        <v>237135374805</v>
      </c>
      <c r="G13" s="1">
        <v>1098251418332</v>
      </c>
      <c r="H13" s="1">
        <v>1222605995590.28</v>
      </c>
    </row>
    <row r="14" spans="1:8" x14ac:dyDescent="0.3">
      <c r="A14" t="s">
        <v>195</v>
      </c>
      <c r="B14" s="1">
        <v>889885084727</v>
      </c>
      <c r="C14" s="1">
        <v>1218249359484.1201</v>
      </c>
      <c r="D14" s="1">
        <v>139726710847</v>
      </c>
      <c r="E14" s="1">
        <v>0</v>
      </c>
      <c r="F14" s="1">
        <f>D14-E14</f>
        <v>139726710847</v>
      </c>
      <c r="G14" s="1">
        <v>1029611795574</v>
      </c>
      <c r="H14" s="1">
        <v>1220670209708.1499</v>
      </c>
    </row>
    <row r="15" spans="1:8" x14ac:dyDescent="0.3">
      <c r="A15" t="s">
        <v>202</v>
      </c>
      <c r="B15" s="1">
        <v>810908171968</v>
      </c>
      <c r="C15" s="1">
        <v>1140432785579.8799</v>
      </c>
      <c r="D15" s="1">
        <v>0</v>
      </c>
      <c r="E15" s="1">
        <v>0</v>
      </c>
      <c r="F15" s="1">
        <f>D15-E15</f>
        <v>0</v>
      </c>
      <c r="G15" s="1">
        <v>810908171968</v>
      </c>
      <c r="H15" s="1">
        <v>1191431321866.4199</v>
      </c>
    </row>
    <row r="16" spans="1:8" x14ac:dyDescent="0.3">
      <c r="A16" t="s">
        <v>166</v>
      </c>
      <c r="B16" s="1">
        <v>228898365201</v>
      </c>
      <c r="C16" s="1">
        <v>233387780737.5</v>
      </c>
      <c r="D16" s="1">
        <v>944962786308</v>
      </c>
      <c r="E16" s="1">
        <v>0</v>
      </c>
      <c r="F16" s="1">
        <f>D16-E16</f>
        <v>944962786308</v>
      </c>
      <c r="G16" s="1">
        <v>1173861151509</v>
      </c>
      <c r="H16" s="1">
        <v>1071190783813.14</v>
      </c>
    </row>
    <row r="17" spans="1:8" x14ac:dyDescent="0.3">
      <c r="A17" t="s">
        <v>170</v>
      </c>
      <c r="B17" s="1">
        <v>450831638555</v>
      </c>
      <c r="C17" s="1">
        <v>630273296437.30798</v>
      </c>
      <c r="D17" s="1">
        <v>301944220625</v>
      </c>
      <c r="E17" s="1">
        <v>0</v>
      </c>
      <c r="F17" s="1">
        <f>D17-E17</f>
        <v>301944220625</v>
      </c>
      <c r="G17" s="1">
        <v>752775859180</v>
      </c>
      <c r="H17" s="1">
        <v>999196022891.25</v>
      </c>
    </row>
    <row r="18" spans="1:8" x14ac:dyDescent="0.3">
      <c r="A18" t="s">
        <v>95</v>
      </c>
      <c r="B18" s="1">
        <v>784618116948</v>
      </c>
      <c r="C18" s="1">
        <v>1108511649114.1599</v>
      </c>
      <c r="D18" s="1">
        <v>0</v>
      </c>
      <c r="E18" s="1">
        <v>0</v>
      </c>
      <c r="F18" s="1">
        <f>D18-E18</f>
        <v>0</v>
      </c>
      <c r="G18" s="1">
        <v>784618116948</v>
      </c>
      <c r="H18" s="1">
        <v>993454381250.16895</v>
      </c>
    </row>
    <row r="19" spans="1:8" x14ac:dyDescent="0.3">
      <c r="A19" t="s">
        <v>142</v>
      </c>
      <c r="B19" s="1">
        <v>857014278002</v>
      </c>
      <c r="C19" s="1">
        <v>1040148406434.37</v>
      </c>
      <c r="D19" s="1">
        <v>12551636904</v>
      </c>
      <c r="E19" s="1">
        <v>0</v>
      </c>
      <c r="F19" s="1">
        <f>D19-E19</f>
        <v>12551636904</v>
      </c>
      <c r="G19" s="1">
        <v>869565914906</v>
      </c>
      <c r="H19" s="1">
        <v>946675502554.37402</v>
      </c>
    </row>
    <row r="20" spans="1:8" x14ac:dyDescent="0.3">
      <c r="A20" t="s">
        <v>121</v>
      </c>
      <c r="B20" s="1">
        <v>816193084919</v>
      </c>
      <c r="C20" s="1">
        <v>870694186375.06201</v>
      </c>
      <c r="D20" s="1">
        <v>0</v>
      </c>
      <c r="E20" s="1">
        <v>0</v>
      </c>
      <c r="F20" s="1">
        <f>D20-E20</f>
        <v>0</v>
      </c>
      <c r="G20" s="1">
        <v>816193084919</v>
      </c>
      <c r="H20" s="1">
        <v>914594733587.25</v>
      </c>
    </row>
    <row r="21" spans="1:8" x14ac:dyDescent="0.3">
      <c r="A21" t="s">
        <v>97</v>
      </c>
      <c r="B21" s="1">
        <v>491466947672</v>
      </c>
      <c r="C21" s="1">
        <v>867335015720.32397</v>
      </c>
      <c r="D21" s="1">
        <v>0</v>
      </c>
      <c r="E21" s="1">
        <v>0</v>
      </c>
      <c r="F21" s="1">
        <f>D21-E21</f>
        <v>0</v>
      </c>
      <c r="G21" s="1">
        <v>491466947672</v>
      </c>
      <c r="H21" s="1">
        <v>890592527587.25195</v>
      </c>
    </row>
    <row r="22" spans="1:8" x14ac:dyDescent="0.3">
      <c r="A22" t="s">
        <v>116</v>
      </c>
      <c r="B22" s="1">
        <v>311340758657</v>
      </c>
      <c r="C22" s="1">
        <v>448593652968.47998</v>
      </c>
      <c r="D22" s="1">
        <v>500154600064</v>
      </c>
      <c r="E22" s="1">
        <v>0</v>
      </c>
      <c r="F22" s="1">
        <f>D22-E22</f>
        <v>500154600064</v>
      </c>
      <c r="G22" s="1">
        <v>811495358721</v>
      </c>
      <c r="H22" s="1">
        <v>861097113910.26001</v>
      </c>
    </row>
    <row r="23" spans="1:8" x14ac:dyDescent="0.3">
      <c r="A23" t="s">
        <v>237</v>
      </c>
      <c r="B23" s="1">
        <v>665740312116</v>
      </c>
      <c r="C23" s="1">
        <v>668617384402.01196</v>
      </c>
      <c r="D23" s="1">
        <v>210722286865</v>
      </c>
      <c r="E23" s="1">
        <v>0</v>
      </c>
      <c r="F23" s="1">
        <f>D23-E23</f>
        <v>210722286865</v>
      </c>
      <c r="G23" s="1">
        <v>876462598981</v>
      </c>
      <c r="H23" s="1">
        <v>837997122352.5</v>
      </c>
    </row>
    <row r="24" spans="1:8" x14ac:dyDescent="0.3">
      <c r="A24" t="s">
        <v>241</v>
      </c>
      <c r="B24" s="1">
        <v>446330021618</v>
      </c>
      <c r="C24" s="1">
        <v>742046555348.59497</v>
      </c>
      <c r="D24" s="1">
        <v>97334241921</v>
      </c>
      <c r="E24" s="1">
        <v>0</v>
      </c>
      <c r="F24" s="1">
        <f>D24-E24</f>
        <v>97334241921</v>
      </c>
      <c r="G24" s="1">
        <v>543664263539</v>
      </c>
      <c r="H24" s="1">
        <v>810866900250.74194</v>
      </c>
    </row>
    <row r="25" spans="1:8" x14ac:dyDescent="0.3">
      <c r="A25" t="s">
        <v>171</v>
      </c>
      <c r="B25" s="1">
        <v>612471815244</v>
      </c>
      <c r="C25" s="1">
        <v>1004378576324.76</v>
      </c>
      <c r="D25" s="1">
        <v>0</v>
      </c>
      <c r="E25" s="1">
        <v>0</v>
      </c>
      <c r="F25" s="1">
        <f>D25-E25</f>
        <v>0</v>
      </c>
      <c r="G25" s="1">
        <v>456239173554</v>
      </c>
      <c r="H25" s="1">
        <v>796542347470.22095</v>
      </c>
    </row>
    <row r="26" spans="1:8" x14ac:dyDescent="0.3">
      <c r="A26" t="s">
        <v>94</v>
      </c>
      <c r="B26" s="1">
        <v>476724215596</v>
      </c>
      <c r="C26" s="1">
        <v>869424113650.65698</v>
      </c>
      <c r="D26" s="1">
        <v>29056757877</v>
      </c>
      <c r="E26" s="1">
        <v>0</v>
      </c>
      <c r="F26" s="1">
        <f>D26-E26</f>
        <v>29056757877</v>
      </c>
      <c r="G26" s="1">
        <v>505780973473</v>
      </c>
      <c r="H26" s="1">
        <v>780429740308.76001</v>
      </c>
    </row>
    <row r="27" spans="1:8" x14ac:dyDescent="0.3">
      <c r="A27" t="s">
        <v>263</v>
      </c>
      <c r="B27" s="1">
        <v>0</v>
      </c>
      <c r="C27" s="1">
        <v>0</v>
      </c>
      <c r="D27" s="1">
        <v>1018463800309</v>
      </c>
      <c r="E27" s="1">
        <v>0</v>
      </c>
      <c r="F27" s="1">
        <f>D27-E27</f>
        <v>1018463800309</v>
      </c>
      <c r="G27" s="1">
        <v>1018463800309</v>
      </c>
      <c r="H27" s="1">
        <v>777508344353.47498</v>
      </c>
    </row>
    <row r="28" spans="1:8" x14ac:dyDescent="0.3">
      <c r="A28" t="s">
        <v>160</v>
      </c>
      <c r="B28" s="1">
        <v>477738547982</v>
      </c>
      <c r="C28" s="1">
        <v>738202943825.09998</v>
      </c>
      <c r="D28" s="1">
        <v>0</v>
      </c>
      <c r="E28" s="1">
        <v>0</v>
      </c>
      <c r="F28" s="1">
        <f>D28-E28</f>
        <v>0</v>
      </c>
      <c r="G28" s="1">
        <v>477738547982</v>
      </c>
      <c r="H28" s="1">
        <v>756374093211.56396</v>
      </c>
    </row>
    <row r="29" spans="1:8" x14ac:dyDescent="0.3">
      <c r="A29" t="s">
        <v>178</v>
      </c>
      <c r="B29" s="1">
        <v>476347088015</v>
      </c>
      <c r="C29" s="1">
        <v>897601157779.41003</v>
      </c>
      <c r="D29" s="1">
        <v>0</v>
      </c>
      <c r="E29" s="1">
        <v>0</v>
      </c>
      <c r="F29" s="1">
        <f>D29-E29</f>
        <v>0</v>
      </c>
      <c r="G29" s="1">
        <v>476347088015</v>
      </c>
      <c r="H29" s="1">
        <v>755633627722.46301</v>
      </c>
    </row>
    <row r="30" spans="1:8" x14ac:dyDescent="0.3">
      <c r="A30" t="s">
        <v>138</v>
      </c>
      <c r="B30" s="1">
        <v>369285422637</v>
      </c>
      <c r="C30" s="1">
        <v>726169359858.64197</v>
      </c>
      <c r="D30" s="1">
        <v>32429419200</v>
      </c>
      <c r="E30" s="1">
        <v>0</v>
      </c>
      <c r="F30" s="1">
        <f>D30-E30</f>
        <v>32429419200</v>
      </c>
      <c r="G30" s="1">
        <v>401714841837</v>
      </c>
      <c r="H30" s="1">
        <v>748374109549.02002</v>
      </c>
    </row>
    <row r="31" spans="1:8" x14ac:dyDescent="0.3">
      <c r="A31" t="s">
        <v>227</v>
      </c>
      <c r="B31" s="1">
        <v>245882169337</v>
      </c>
      <c r="C31" s="1">
        <v>260789017500</v>
      </c>
      <c r="D31" s="1">
        <v>537734305400</v>
      </c>
      <c r="E31" s="1">
        <v>0</v>
      </c>
      <c r="F31" s="1">
        <f>D31-E31</f>
        <v>537734305400</v>
      </c>
      <c r="G31" s="1">
        <v>783616474737</v>
      </c>
      <c r="H31" s="1">
        <v>744791962500</v>
      </c>
    </row>
    <row r="32" spans="1:8" x14ac:dyDescent="0.3">
      <c r="A32" t="s">
        <v>211</v>
      </c>
      <c r="B32" s="1">
        <v>276371032027</v>
      </c>
      <c r="C32" s="1">
        <v>581911943488.19995</v>
      </c>
      <c r="D32" s="1">
        <v>237492520235</v>
      </c>
      <c r="E32" s="1">
        <v>0</v>
      </c>
      <c r="F32" s="1">
        <f>D32-E32</f>
        <v>237492520235</v>
      </c>
      <c r="G32" s="1">
        <v>513863552262</v>
      </c>
      <c r="H32" s="1">
        <v>717587531444.42603</v>
      </c>
    </row>
    <row r="33" spans="1:8" x14ac:dyDescent="0.3">
      <c r="A33" t="s">
        <v>229</v>
      </c>
      <c r="B33" s="1">
        <v>526467400332</v>
      </c>
      <c r="C33" s="1">
        <v>748223767630.77197</v>
      </c>
      <c r="D33" s="1">
        <v>0</v>
      </c>
      <c r="E33" s="1">
        <v>0</v>
      </c>
      <c r="F33" s="1">
        <f>D33-E33</f>
        <v>0</v>
      </c>
      <c r="G33" s="1">
        <v>526467400332</v>
      </c>
      <c r="H33" s="1">
        <v>706014830005.86902</v>
      </c>
    </row>
    <row r="34" spans="1:8" x14ac:dyDescent="0.3">
      <c r="A34" t="s">
        <v>176</v>
      </c>
      <c r="B34" s="1">
        <v>480458308987</v>
      </c>
      <c r="C34" s="1">
        <v>748764463550.48499</v>
      </c>
      <c r="D34" s="1">
        <v>35548958666</v>
      </c>
      <c r="E34" s="1">
        <v>0</v>
      </c>
      <c r="F34" s="1">
        <f>D34-E34</f>
        <v>35548958666</v>
      </c>
      <c r="G34" s="1">
        <v>516007267653</v>
      </c>
      <c r="H34" s="1">
        <v>690436945969.96497</v>
      </c>
    </row>
    <row r="35" spans="1:8" x14ac:dyDescent="0.3">
      <c r="A35" t="s">
        <v>224</v>
      </c>
      <c r="B35" s="1">
        <v>398674597883</v>
      </c>
      <c r="C35" s="1">
        <v>685286551723.95898</v>
      </c>
      <c r="D35" s="1">
        <v>0</v>
      </c>
      <c r="E35" s="1">
        <v>0</v>
      </c>
      <c r="F35" s="1">
        <f>D35-E35</f>
        <v>0</v>
      </c>
      <c r="G35" s="1">
        <v>398674597883</v>
      </c>
      <c r="H35" s="1">
        <v>689102178403.93701</v>
      </c>
    </row>
    <row r="36" spans="1:8" x14ac:dyDescent="0.3">
      <c r="A36" t="s">
        <v>215</v>
      </c>
      <c r="B36" s="1">
        <v>483374624833</v>
      </c>
      <c r="C36" s="1">
        <v>639237404075.495</v>
      </c>
      <c r="D36" s="1">
        <v>0</v>
      </c>
      <c r="E36" s="1">
        <v>0</v>
      </c>
      <c r="F36" s="1">
        <f>D36-E36</f>
        <v>0</v>
      </c>
      <c r="G36" s="1">
        <v>483374624833</v>
      </c>
      <c r="H36" s="1">
        <v>652437433997.23901</v>
      </c>
    </row>
    <row r="37" spans="1:8" x14ac:dyDescent="0.3">
      <c r="A37" t="s">
        <v>175</v>
      </c>
      <c r="B37" s="1">
        <v>371746546161</v>
      </c>
      <c r="C37" s="1">
        <v>555276330000</v>
      </c>
      <c r="D37" s="1">
        <v>0</v>
      </c>
      <c r="E37" s="1">
        <v>0</v>
      </c>
      <c r="F37" s="1">
        <f>D37-E37</f>
        <v>0</v>
      </c>
      <c r="G37" s="1">
        <v>371746546161</v>
      </c>
      <c r="H37" s="1">
        <v>617379603750</v>
      </c>
    </row>
    <row r="38" spans="1:8" x14ac:dyDescent="0.3">
      <c r="A38" t="s">
        <v>209</v>
      </c>
      <c r="B38" s="1">
        <v>314349619861</v>
      </c>
      <c r="C38" s="1">
        <v>436368469373.51801</v>
      </c>
      <c r="D38" s="1">
        <v>199747206480</v>
      </c>
      <c r="E38" s="1">
        <v>0</v>
      </c>
      <c r="F38" s="1">
        <f>D38-E38</f>
        <v>199747206480</v>
      </c>
      <c r="G38" s="1">
        <v>514096826341</v>
      </c>
      <c r="H38" s="1">
        <v>611894635174.91797</v>
      </c>
    </row>
    <row r="39" spans="1:8" x14ac:dyDescent="0.3">
      <c r="A39" t="s">
        <v>232</v>
      </c>
      <c r="B39" s="1">
        <v>528774901475</v>
      </c>
      <c r="C39" s="1">
        <v>674556493495.06799</v>
      </c>
      <c r="D39" s="1">
        <v>0</v>
      </c>
      <c r="E39" s="1">
        <v>0</v>
      </c>
      <c r="F39" s="1">
        <f>D39-E39</f>
        <v>0</v>
      </c>
      <c r="G39" s="1">
        <v>528774901475</v>
      </c>
      <c r="H39" s="1">
        <v>608938157551.96802</v>
      </c>
    </row>
    <row r="40" spans="1:8" x14ac:dyDescent="0.3">
      <c r="A40" t="s">
        <v>210</v>
      </c>
      <c r="B40" s="1">
        <v>322230611495</v>
      </c>
      <c r="C40" s="1">
        <v>485806290857.06</v>
      </c>
      <c r="D40" s="1">
        <v>39638845429</v>
      </c>
      <c r="E40" s="1">
        <v>0</v>
      </c>
      <c r="F40" s="1">
        <f>D40-E40</f>
        <v>39638845429</v>
      </c>
      <c r="G40" s="1">
        <v>361869456924</v>
      </c>
      <c r="H40" s="1">
        <v>550138079317.30701</v>
      </c>
    </row>
    <row r="41" spans="1:8" x14ac:dyDescent="0.3">
      <c r="A41" t="s">
        <v>174</v>
      </c>
      <c r="B41" s="1">
        <v>209206644053</v>
      </c>
      <c r="C41" s="1">
        <v>338949935562.87903</v>
      </c>
      <c r="D41" s="1">
        <v>0</v>
      </c>
      <c r="E41" s="1">
        <v>0</v>
      </c>
      <c r="F41" s="1">
        <f>D41-E41</f>
        <v>0</v>
      </c>
      <c r="G41" s="1">
        <v>209206644053</v>
      </c>
      <c r="H41" s="1">
        <v>434597582489.56201</v>
      </c>
    </row>
    <row r="42" spans="1:8" x14ac:dyDescent="0.3">
      <c r="A42" t="s">
        <v>222</v>
      </c>
      <c r="B42" s="1">
        <v>214990727586</v>
      </c>
      <c r="C42" s="1">
        <v>251088168966.728</v>
      </c>
      <c r="D42" s="1">
        <v>198430983285</v>
      </c>
      <c r="E42" s="1">
        <v>0</v>
      </c>
      <c r="F42" s="1">
        <f>D42-E42</f>
        <v>198430983285</v>
      </c>
      <c r="G42" s="1">
        <v>413421710871</v>
      </c>
      <c r="H42" s="1">
        <v>434052698475.16803</v>
      </c>
    </row>
    <row r="43" spans="1:8" x14ac:dyDescent="0.3">
      <c r="A43" t="s">
        <v>107</v>
      </c>
      <c r="B43" s="1">
        <v>342125616000</v>
      </c>
      <c r="C43" s="1">
        <v>370184220000</v>
      </c>
      <c r="D43" s="1">
        <v>39440059767</v>
      </c>
      <c r="E43" s="1">
        <v>0</v>
      </c>
      <c r="F43" s="1">
        <f>D43-E43</f>
        <v>39440059767</v>
      </c>
      <c r="G43" s="1">
        <v>381565675767</v>
      </c>
      <c r="H43" s="1">
        <v>433008180000</v>
      </c>
    </row>
    <row r="44" spans="1:8" x14ac:dyDescent="0.3">
      <c r="A44" t="s">
        <v>163</v>
      </c>
      <c r="B44" s="1">
        <v>266325709785</v>
      </c>
      <c r="C44" s="1">
        <v>403148360088.216</v>
      </c>
      <c r="D44" s="1">
        <v>14079853910</v>
      </c>
      <c r="E44" s="1">
        <v>0</v>
      </c>
      <c r="F44" s="1">
        <f>D44-E44</f>
        <v>14079853910</v>
      </c>
      <c r="G44" s="1">
        <v>280405563695</v>
      </c>
      <c r="H44" s="1">
        <v>427942320084.09003</v>
      </c>
    </row>
    <row r="45" spans="1:8" x14ac:dyDescent="0.3">
      <c r="A45" t="s">
        <v>124</v>
      </c>
      <c r="B45" s="1">
        <v>262599429818</v>
      </c>
      <c r="C45" s="1">
        <v>382096429517.10999</v>
      </c>
      <c r="D45" s="1">
        <v>0</v>
      </c>
      <c r="E45" s="1">
        <v>0</v>
      </c>
      <c r="F45" s="1">
        <f>D45-E45</f>
        <v>0</v>
      </c>
      <c r="G45" s="1">
        <v>262599429818</v>
      </c>
      <c r="H45" s="1">
        <v>410420478541.24298</v>
      </c>
    </row>
    <row r="46" spans="1:8" x14ac:dyDescent="0.3">
      <c r="A46" t="s">
        <v>268</v>
      </c>
      <c r="B46" s="1">
        <v>0</v>
      </c>
      <c r="C46" s="1">
        <v>0</v>
      </c>
      <c r="D46" s="1">
        <v>500146229588</v>
      </c>
      <c r="E46" s="1">
        <v>0</v>
      </c>
      <c r="F46" s="1">
        <f>D46-E46</f>
        <v>500146229588</v>
      </c>
      <c r="G46" s="1">
        <v>500146229588</v>
      </c>
      <c r="H46" s="1">
        <v>407321759209.5</v>
      </c>
    </row>
    <row r="47" spans="1:8" x14ac:dyDescent="0.3">
      <c r="A47" t="s">
        <v>188</v>
      </c>
      <c r="B47" s="1">
        <v>324794077732</v>
      </c>
      <c r="C47" s="1">
        <v>465348406275.71997</v>
      </c>
      <c r="D47" s="1">
        <v>0</v>
      </c>
      <c r="E47" s="1">
        <v>0</v>
      </c>
      <c r="F47" s="1">
        <f>D47-E47</f>
        <v>0</v>
      </c>
      <c r="G47" s="1">
        <v>324794077732</v>
      </c>
      <c r="H47" s="1">
        <v>405303450627.23999</v>
      </c>
    </row>
    <row r="48" spans="1:8" x14ac:dyDescent="0.3">
      <c r="A48" t="s">
        <v>221</v>
      </c>
      <c r="B48" s="1">
        <v>242099087741</v>
      </c>
      <c r="C48" s="1">
        <v>406705120412.38202</v>
      </c>
      <c r="D48" s="1">
        <v>7475730956</v>
      </c>
      <c r="E48" s="1">
        <v>0</v>
      </c>
      <c r="F48" s="1">
        <f>D48-E48</f>
        <v>7475730956</v>
      </c>
      <c r="G48" s="1">
        <v>249574818697</v>
      </c>
      <c r="H48" s="1">
        <v>402649130613.35199</v>
      </c>
    </row>
    <row r="49" spans="1:8" x14ac:dyDescent="0.3">
      <c r="A49" t="s">
        <v>106</v>
      </c>
      <c r="B49" s="1">
        <v>199042395555</v>
      </c>
      <c r="C49" s="1">
        <v>332154277620.953</v>
      </c>
      <c r="D49" s="1">
        <v>0</v>
      </c>
      <c r="E49" s="1">
        <v>0</v>
      </c>
      <c r="F49" s="1">
        <f>D49-E49</f>
        <v>0</v>
      </c>
      <c r="G49" s="1">
        <v>199042395555</v>
      </c>
      <c r="H49" s="1">
        <v>384018367235.01898</v>
      </c>
    </row>
    <row r="50" spans="1:8" x14ac:dyDescent="0.3">
      <c r="A50" t="s">
        <v>100</v>
      </c>
      <c r="B50" s="1">
        <v>206868881095</v>
      </c>
      <c r="C50" s="1">
        <v>265991027474.16</v>
      </c>
      <c r="D50" s="1">
        <v>126106117532</v>
      </c>
      <c r="E50" s="1">
        <v>0</v>
      </c>
      <c r="F50" s="1">
        <f>D50-E50</f>
        <v>126106117532</v>
      </c>
      <c r="G50" s="1">
        <v>332974998627</v>
      </c>
      <c r="H50" s="1">
        <v>380851593909.05902</v>
      </c>
    </row>
    <row r="51" spans="1:8" x14ac:dyDescent="0.3">
      <c r="A51" t="s">
        <v>148</v>
      </c>
      <c r="B51" s="1">
        <v>227715861106</v>
      </c>
      <c r="C51" s="1">
        <v>372605542099.56</v>
      </c>
      <c r="D51" s="1">
        <v>0</v>
      </c>
      <c r="E51" s="1">
        <v>8250615028</v>
      </c>
      <c r="F51" s="1">
        <f>D51-E51</f>
        <v>-8250615028</v>
      </c>
      <c r="G51" s="1">
        <v>223791357621</v>
      </c>
      <c r="H51" s="1">
        <v>380355185721.06</v>
      </c>
    </row>
    <row r="52" spans="1:8" x14ac:dyDescent="0.3">
      <c r="A52" t="s">
        <v>225</v>
      </c>
      <c r="B52" s="1">
        <v>238926638773</v>
      </c>
      <c r="C52" s="1">
        <v>421928291003.19299</v>
      </c>
      <c r="D52" s="1">
        <v>0</v>
      </c>
      <c r="E52" s="1">
        <v>0</v>
      </c>
      <c r="F52" s="1">
        <f>D52-E52</f>
        <v>0</v>
      </c>
      <c r="G52" s="1">
        <v>238926638773</v>
      </c>
      <c r="H52" s="1">
        <v>379822278423.65601</v>
      </c>
    </row>
    <row r="53" spans="1:8" x14ac:dyDescent="0.3">
      <c r="A53" t="s">
        <v>127</v>
      </c>
      <c r="B53" s="1">
        <v>327469455085</v>
      </c>
      <c r="C53" s="1">
        <v>373344510420.13501</v>
      </c>
      <c r="D53" s="1">
        <v>7310778051</v>
      </c>
      <c r="E53" s="1">
        <v>0</v>
      </c>
      <c r="F53" s="1">
        <f>D53-E53</f>
        <v>7310778051</v>
      </c>
      <c r="G53" s="1">
        <v>334780233136</v>
      </c>
      <c r="H53" s="1">
        <v>363743753051.745</v>
      </c>
    </row>
    <row r="54" spans="1:8" x14ac:dyDescent="0.3">
      <c r="A54" t="s">
        <v>234</v>
      </c>
      <c r="B54" s="1">
        <v>208359788090</v>
      </c>
      <c r="C54" s="1">
        <v>340499515266.284</v>
      </c>
      <c r="D54" s="1">
        <v>1487379003</v>
      </c>
      <c r="E54" s="1">
        <v>0</v>
      </c>
      <c r="F54" s="1">
        <f>D54-E54</f>
        <v>1487379003</v>
      </c>
      <c r="G54" s="1">
        <v>209847167093</v>
      </c>
      <c r="H54" s="1">
        <v>337864706117.87799</v>
      </c>
    </row>
    <row r="55" spans="1:8" x14ac:dyDescent="0.3">
      <c r="A55" t="s">
        <v>149</v>
      </c>
      <c r="B55" s="1">
        <v>197380795298</v>
      </c>
      <c r="C55" s="1">
        <v>354415453128.14801</v>
      </c>
      <c r="D55" s="1">
        <v>0</v>
      </c>
      <c r="E55" s="1">
        <v>0</v>
      </c>
      <c r="F55" s="1">
        <f>D55-E55</f>
        <v>0</v>
      </c>
      <c r="G55" s="1">
        <v>197380795298</v>
      </c>
      <c r="H55" s="1">
        <v>329712242312.67297</v>
      </c>
    </row>
    <row r="56" spans="1:8" x14ac:dyDescent="0.3">
      <c r="A56" t="s">
        <v>206</v>
      </c>
      <c r="B56" s="1">
        <v>209310145600</v>
      </c>
      <c r="C56" s="1">
        <v>282270438000</v>
      </c>
      <c r="D56" s="1">
        <v>3720949835</v>
      </c>
      <c r="E56" s="1">
        <v>0</v>
      </c>
      <c r="F56" s="1">
        <f>D56-E56</f>
        <v>3720949835</v>
      </c>
      <c r="G56" s="1">
        <v>213031095435</v>
      </c>
      <c r="H56" s="1">
        <v>327104578125</v>
      </c>
    </row>
    <row r="57" spans="1:8" x14ac:dyDescent="0.3">
      <c r="A57" t="s">
        <v>169</v>
      </c>
      <c r="B57" s="1">
        <v>101243215664</v>
      </c>
      <c r="C57" s="1">
        <v>169322997825</v>
      </c>
      <c r="D57" s="1">
        <v>168603308000</v>
      </c>
      <c r="E57" s="1">
        <v>0</v>
      </c>
      <c r="F57" s="1">
        <f>D57-E57</f>
        <v>168603308000</v>
      </c>
      <c r="G57" s="1">
        <v>269846523664</v>
      </c>
      <c r="H57" s="1">
        <v>317688439500</v>
      </c>
    </row>
    <row r="58" spans="1:8" x14ac:dyDescent="0.3">
      <c r="A58" t="s">
        <v>164</v>
      </c>
      <c r="B58" s="1">
        <v>152107467200</v>
      </c>
      <c r="C58" s="1">
        <v>281841399131.23401</v>
      </c>
      <c r="D58" s="1">
        <v>2336334133</v>
      </c>
      <c r="E58" s="1">
        <v>0</v>
      </c>
      <c r="F58" s="1">
        <f>D58-E58</f>
        <v>2336334133</v>
      </c>
      <c r="G58" s="1">
        <v>154443801333</v>
      </c>
      <c r="H58" s="1">
        <v>309472413702.37201</v>
      </c>
    </row>
    <row r="59" spans="1:8" x14ac:dyDescent="0.3">
      <c r="A59" t="s">
        <v>270</v>
      </c>
      <c r="B59" s="1">
        <v>0</v>
      </c>
      <c r="C59" s="1">
        <v>0</v>
      </c>
      <c r="D59" s="1">
        <v>0</v>
      </c>
      <c r="E59" s="1">
        <v>0</v>
      </c>
      <c r="F59" s="1">
        <f>D59-E59</f>
        <v>0</v>
      </c>
      <c r="G59" s="1">
        <v>156232641690</v>
      </c>
      <c r="H59" s="1">
        <v>299782609792.245</v>
      </c>
    </row>
    <row r="60" spans="1:8" x14ac:dyDescent="0.3">
      <c r="A60" t="s">
        <v>251</v>
      </c>
      <c r="B60" s="1">
        <v>170479566084</v>
      </c>
      <c r="C60" s="1">
        <v>297416769231.586</v>
      </c>
      <c r="D60" s="1">
        <v>0</v>
      </c>
      <c r="E60" s="1">
        <v>0</v>
      </c>
      <c r="F60" s="1">
        <f>D60-E60</f>
        <v>0</v>
      </c>
      <c r="G60" s="1">
        <v>170479566084</v>
      </c>
      <c r="H60" s="1">
        <v>290521480918.64398</v>
      </c>
    </row>
    <row r="61" spans="1:8" x14ac:dyDescent="0.3">
      <c r="A61" t="s">
        <v>228</v>
      </c>
      <c r="B61" s="1">
        <v>190931968004</v>
      </c>
      <c r="C61" s="1">
        <v>307865533348.56598</v>
      </c>
      <c r="D61" s="1">
        <v>0</v>
      </c>
      <c r="E61" s="1">
        <v>0</v>
      </c>
      <c r="F61" s="1">
        <f>D61-E61</f>
        <v>0</v>
      </c>
      <c r="G61" s="1">
        <v>190931968004</v>
      </c>
      <c r="H61" s="1">
        <v>288209842912.39502</v>
      </c>
    </row>
    <row r="62" spans="1:8" x14ac:dyDescent="0.3">
      <c r="A62" t="s">
        <v>218</v>
      </c>
      <c r="B62" s="1">
        <v>144828251155</v>
      </c>
      <c r="C62" s="1">
        <v>254748164337.711</v>
      </c>
      <c r="D62" s="1">
        <v>0</v>
      </c>
      <c r="E62" s="1">
        <v>0</v>
      </c>
      <c r="F62" s="1">
        <f>D62-E62</f>
        <v>0</v>
      </c>
      <c r="G62" s="1">
        <v>144828251155</v>
      </c>
      <c r="H62" s="1">
        <v>272496124809.83701</v>
      </c>
    </row>
    <row r="63" spans="1:8" x14ac:dyDescent="0.3">
      <c r="A63" t="s">
        <v>108</v>
      </c>
      <c r="B63" s="1">
        <v>248603508320</v>
      </c>
      <c r="C63" s="1">
        <v>248114880000</v>
      </c>
      <c r="D63" s="1">
        <v>0</v>
      </c>
      <c r="E63" s="1">
        <v>0</v>
      </c>
      <c r="F63" s="1">
        <f>D63-E63</f>
        <v>0</v>
      </c>
      <c r="G63" s="1">
        <v>248603508320</v>
      </c>
      <c r="H63" s="1">
        <v>265371588000</v>
      </c>
    </row>
    <row r="64" spans="1:8" x14ac:dyDescent="0.3">
      <c r="A64" t="s">
        <v>192</v>
      </c>
      <c r="B64" s="1">
        <v>111624366297</v>
      </c>
      <c r="C64" s="1">
        <v>322661375920.125</v>
      </c>
      <c r="D64" s="1">
        <v>6205753595</v>
      </c>
      <c r="E64" s="1">
        <v>0</v>
      </c>
      <c r="F64" s="1">
        <f>D64-E64</f>
        <v>6205753595</v>
      </c>
      <c r="G64" s="1">
        <v>117830119892</v>
      </c>
      <c r="H64" s="1">
        <v>256983053184.832</v>
      </c>
    </row>
    <row r="65" spans="1:8" x14ac:dyDescent="0.3">
      <c r="A65" t="s">
        <v>102</v>
      </c>
      <c r="B65" s="1">
        <v>190386592671</v>
      </c>
      <c r="C65" s="1">
        <v>315456938802.71997</v>
      </c>
      <c r="D65" s="1">
        <v>0</v>
      </c>
      <c r="E65" s="1">
        <v>0</v>
      </c>
      <c r="F65" s="1">
        <f>D65-E65</f>
        <v>0</v>
      </c>
      <c r="G65" s="1">
        <v>190386592671</v>
      </c>
      <c r="H65" s="1">
        <v>250834206679.056</v>
      </c>
    </row>
    <row r="66" spans="1:8" x14ac:dyDescent="0.3">
      <c r="A66" t="s">
        <v>261</v>
      </c>
      <c r="B66" s="1">
        <v>113504233719</v>
      </c>
      <c r="C66" s="1">
        <v>189424664499.375</v>
      </c>
      <c r="D66" s="1">
        <v>0</v>
      </c>
      <c r="E66" s="1">
        <v>0</v>
      </c>
      <c r="F66" s="1">
        <f>D66-E66</f>
        <v>0</v>
      </c>
      <c r="G66" s="1">
        <v>140764649739</v>
      </c>
      <c r="H66" s="1">
        <v>243818608981.698</v>
      </c>
    </row>
    <row r="67" spans="1:8" x14ac:dyDescent="0.3">
      <c r="A67" t="s">
        <v>150</v>
      </c>
      <c r="B67" s="1">
        <v>172777602517</v>
      </c>
      <c r="C67" s="1">
        <v>237744761329.702</v>
      </c>
      <c r="D67" s="1">
        <v>23657133323</v>
      </c>
      <c r="E67" s="1">
        <v>0</v>
      </c>
      <c r="F67" s="1">
        <f>D67-E67</f>
        <v>23657133323</v>
      </c>
      <c r="G67" s="1">
        <v>196434735840</v>
      </c>
      <c r="H67" s="1">
        <v>238881908109.55499</v>
      </c>
    </row>
    <row r="68" spans="1:8" x14ac:dyDescent="0.3">
      <c r="A68" t="s">
        <v>125</v>
      </c>
      <c r="B68" s="1">
        <v>187048429209</v>
      </c>
      <c r="C68" s="1">
        <v>215681016600</v>
      </c>
      <c r="D68" s="1">
        <v>4454040595</v>
      </c>
      <c r="E68" s="1">
        <v>0</v>
      </c>
      <c r="F68" s="1">
        <f>D68-E68</f>
        <v>4454040595</v>
      </c>
      <c r="G68" s="1">
        <v>191502469804</v>
      </c>
      <c r="H68" s="1">
        <v>237279735000</v>
      </c>
    </row>
    <row r="69" spans="1:8" x14ac:dyDescent="0.3">
      <c r="A69" t="s">
        <v>157</v>
      </c>
      <c r="B69" s="1">
        <v>76128822502</v>
      </c>
      <c r="C69" s="1">
        <v>276818073750</v>
      </c>
      <c r="D69" s="1">
        <v>0</v>
      </c>
      <c r="E69" s="1">
        <v>89142428305</v>
      </c>
      <c r="F69" s="1">
        <f>D69-E69</f>
        <v>-89142428305</v>
      </c>
      <c r="G69" s="1">
        <v>54542928520</v>
      </c>
      <c r="H69" s="1">
        <v>234055036800</v>
      </c>
    </row>
    <row r="70" spans="1:8" x14ac:dyDescent="0.3">
      <c r="A70" t="s">
        <v>134</v>
      </c>
      <c r="B70" s="1">
        <v>176889354626</v>
      </c>
      <c r="C70" s="1">
        <v>270712020738.866</v>
      </c>
      <c r="D70" s="1">
        <v>0</v>
      </c>
      <c r="E70" s="1">
        <v>0</v>
      </c>
      <c r="F70" s="1">
        <f>D70-E70</f>
        <v>0</v>
      </c>
      <c r="G70" s="1">
        <v>176889354626</v>
      </c>
      <c r="H70" s="1">
        <v>228804042497.14301</v>
      </c>
    </row>
    <row r="71" spans="1:8" x14ac:dyDescent="0.3">
      <c r="A71" t="s">
        <v>199</v>
      </c>
      <c r="B71" s="1">
        <v>235409824400</v>
      </c>
      <c r="C71" s="1">
        <v>248810715000</v>
      </c>
      <c r="D71" s="1">
        <v>0</v>
      </c>
      <c r="E71" s="1">
        <v>0</v>
      </c>
      <c r="F71" s="1">
        <f>D71-E71</f>
        <v>0</v>
      </c>
      <c r="G71" s="1">
        <v>235409824400</v>
      </c>
      <c r="H71" s="1">
        <v>227140425000</v>
      </c>
    </row>
    <row r="72" spans="1:8" x14ac:dyDescent="0.3">
      <c r="A72" t="s">
        <v>184</v>
      </c>
      <c r="B72" s="1">
        <v>115042452461</v>
      </c>
      <c r="C72" s="1">
        <v>228754265970.23999</v>
      </c>
      <c r="D72" s="1">
        <v>0</v>
      </c>
      <c r="E72" s="1">
        <v>0</v>
      </c>
      <c r="F72" s="1">
        <f>D72-E72</f>
        <v>0</v>
      </c>
      <c r="G72" s="1">
        <v>115042452461</v>
      </c>
      <c r="H72" s="1">
        <v>225956999130.92999</v>
      </c>
    </row>
    <row r="73" spans="1:8" x14ac:dyDescent="0.3">
      <c r="A73" t="s">
        <v>243</v>
      </c>
      <c r="B73" s="1">
        <v>148643310221</v>
      </c>
      <c r="C73" s="1">
        <v>244520142810.70499</v>
      </c>
      <c r="D73" s="1">
        <v>0</v>
      </c>
      <c r="E73" s="1">
        <v>0</v>
      </c>
      <c r="F73" s="1">
        <f>D73-E73</f>
        <v>0</v>
      </c>
      <c r="G73" s="1">
        <v>148643310221</v>
      </c>
      <c r="H73" s="1">
        <v>225752545133.72101</v>
      </c>
    </row>
    <row r="74" spans="1:8" x14ac:dyDescent="0.3">
      <c r="A74" t="s">
        <v>146</v>
      </c>
      <c r="B74" s="1">
        <v>126249202673</v>
      </c>
      <c r="C74" s="1">
        <v>219598395440.77802</v>
      </c>
      <c r="D74" s="1">
        <v>0</v>
      </c>
      <c r="E74" s="1">
        <v>0</v>
      </c>
      <c r="F74" s="1">
        <f>D74-E74</f>
        <v>0</v>
      </c>
      <c r="G74" s="1">
        <v>126249202673</v>
      </c>
      <c r="H74" s="1">
        <v>216142626699.936</v>
      </c>
    </row>
    <row r="75" spans="1:8" x14ac:dyDescent="0.3">
      <c r="A75" t="s">
        <v>75</v>
      </c>
      <c r="B75" s="1">
        <v>159035760763</v>
      </c>
      <c r="C75" s="1">
        <v>208218194177.39999</v>
      </c>
      <c r="D75" s="1">
        <v>0</v>
      </c>
      <c r="E75" s="1">
        <v>0</v>
      </c>
      <c r="F75" s="1">
        <f>D75-E75</f>
        <v>0</v>
      </c>
      <c r="G75" s="1">
        <v>159035760763</v>
      </c>
      <c r="H75" s="1">
        <v>214133483784.71201</v>
      </c>
    </row>
    <row r="76" spans="1:8" x14ac:dyDescent="0.3">
      <c r="A76" t="s">
        <v>126</v>
      </c>
      <c r="B76" s="1">
        <v>113572545343</v>
      </c>
      <c r="C76" s="1">
        <v>179354697817.01401</v>
      </c>
      <c r="D76" s="1">
        <v>0</v>
      </c>
      <c r="E76" s="1">
        <v>0</v>
      </c>
      <c r="F76" s="1">
        <f>D76-E76</f>
        <v>0</v>
      </c>
      <c r="G76" s="1">
        <v>113572545343</v>
      </c>
      <c r="H76" s="1">
        <v>209378166281.66299</v>
      </c>
    </row>
    <row r="77" spans="1:8" x14ac:dyDescent="0.3">
      <c r="A77" t="s">
        <v>248</v>
      </c>
      <c r="B77" s="1">
        <v>109396321525</v>
      </c>
      <c r="C77" s="1">
        <v>204774498810</v>
      </c>
      <c r="D77" s="1">
        <v>0</v>
      </c>
      <c r="E77" s="1">
        <v>0</v>
      </c>
      <c r="F77" s="1">
        <f>D77-E77</f>
        <v>0</v>
      </c>
      <c r="G77" s="1">
        <v>109396321525</v>
      </c>
      <c r="H77" s="1">
        <v>203063142330</v>
      </c>
    </row>
    <row r="78" spans="1:8" x14ac:dyDescent="0.3">
      <c r="A78" t="s">
        <v>258</v>
      </c>
      <c r="B78" s="1">
        <v>136880851334</v>
      </c>
      <c r="C78" s="1">
        <v>181100108680.60501</v>
      </c>
      <c r="D78" s="1">
        <v>0</v>
      </c>
      <c r="E78" s="1">
        <v>0</v>
      </c>
      <c r="F78" s="1">
        <f>D78-E78</f>
        <v>0</v>
      </c>
      <c r="G78" s="1">
        <v>136880851334</v>
      </c>
      <c r="H78" s="1">
        <v>201349698891.728</v>
      </c>
    </row>
    <row r="79" spans="1:8" x14ac:dyDescent="0.3">
      <c r="A79" t="s">
        <v>117</v>
      </c>
      <c r="B79" s="1">
        <v>182277929269</v>
      </c>
      <c r="C79" s="1">
        <v>212896285248.09601</v>
      </c>
      <c r="D79" s="1">
        <v>0</v>
      </c>
      <c r="E79" s="1">
        <v>0</v>
      </c>
      <c r="F79" s="1">
        <f>D79-E79</f>
        <v>0</v>
      </c>
      <c r="G79" s="1">
        <v>182277929269</v>
      </c>
      <c r="H79" s="1">
        <v>200162766859.20001</v>
      </c>
    </row>
    <row r="80" spans="1:8" x14ac:dyDescent="0.3">
      <c r="A80" t="s">
        <v>186</v>
      </c>
      <c r="B80" s="1">
        <v>110451354766</v>
      </c>
      <c r="C80" s="1">
        <v>132040630897.56</v>
      </c>
      <c r="D80" s="1">
        <v>72066816000</v>
      </c>
      <c r="E80" s="1">
        <v>0</v>
      </c>
      <c r="F80" s="1">
        <f>D80-E80</f>
        <v>72066816000</v>
      </c>
      <c r="G80" s="1">
        <v>182518170766</v>
      </c>
      <c r="H80" s="1">
        <v>198580205501.26199</v>
      </c>
    </row>
    <row r="81" spans="1:8" x14ac:dyDescent="0.3">
      <c r="A81" t="s">
        <v>105</v>
      </c>
      <c r="B81" s="1">
        <v>94895581361</v>
      </c>
      <c r="C81" s="1">
        <v>187538319195.99701</v>
      </c>
      <c r="D81" s="1">
        <v>0</v>
      </c>
      <c r="E81" s="1">
        <v>0</v>
      </c>
      <c r="F81" s="1">
        <f>D81-E81</f>
        <v>0</v>
      </c>
      <c r="G81" s="1">
        <v>94895581361</v>
      </c>
      <c r="H81" s="1">
        <v>191332650120.15701</v>
      </c>
    </row>
    <row r="82" spans="1:8" x14ac:dyDescent="0.3">
      <c r="A82" t="s">
        <v>194</v>
      </c>
      <c r="B82" s="1">
        <v>134647592951</v>
      </c>
      <c r="C82" s="1">
        <v>164678995035</v>
      </c>
      <c r="D82" s="1">
        <v>0</v>
      </c>
      <c r="E82" s="1">
        <v>0</v>
      </c>
      <c r="F82" s="1">
        <f>D82-E82</f>
        <v>0</v>
      </c>
      <c r="G82" s="1">
        <v>134647592951</v>
      </c>
      <c r="H82" s="1">
        <v>186416622379.62</v>
      </c>
    </row>
    <row r="83" spans="1:8" x14ac:dyDescent="0.3">
      <c r="A83" t="s">
        <v>130</v>
      </c>
      <c r="B83" s="1">
        <v>91460871056</v>
      </c>
      <c r="C83" s="1">
        <v>168369206850</v>
      </c>
      <c r="D83" s="1">
        <v>0</v>
      </c>
      <c r="E83" s="1">
        <v>0</v>
      </c>
      <c r="F83" s="1">
        <f>D83-E83</f>
        <v>0</v>
      </c>
      <c r="G83" s="1">
        <v>91460871056</v>
      </c>
      <c r="H83" s="1">
        <v>184483751400</v>
      </c>
    </row>
    <row r="84" spans="1:8" x14ac:dyDescent="0.3">
      <c r="A84" t="s">
        <v>213</v>
      </c>
      <c r="B84" s="1">
        <v>117655077080</v>
      </c>
      <c r="C84" s="1">
        <v>203501916000</v>
      </c>
      <c r="D84" s="1">
        <v>0</v>
      </c>
      <c r="E84" s="1">
        <v>0</v>
      </c>
      <c r="F84" s="1">
        <f>D84-E84</f>
        <v>0</v>
      </c>
      <c r="G84" s="1">
        <v>117655077080</v>
      </c>
      <c r="H84" s="1">
        <v>173918988000</v>
      </c>
    </row>
    <row r="85" spans="1:8" x14ac:dyDescent="0.3">
      <c r="A85" t="s">
        <v>152</v>
      </c>
      <c r="B85" s="1">
        <v>55962955829</v>
      </c>
      <c r="C85" s="1">
        <v>160240860000</v>
      </c>
      <c r="D85" s="1">
        <v>0</v>
      </c>
      <c r="E85" s="1">
        <v>0</v>
      </c>
      <c r="F85" s="1">
        <f>D85-E85</f>
        <v>0</v>
      </c>
      <c r="G85" s="1">
        <v>55962955829</v>
      </c>
      <c r="H85" s="1">
        <v>170181360000</v>
      </c>
    </row>
    <row r="86" spans="1:8" x14ac:dyDescent="0.3">
      <c r="A86" t="s">
        <v>103</v>
      </c>
      <c r="B86" s="1">
        <v>119832150037</v>
      </c>
      <c r="C86" s="1">
        <v>194910433771.79199</v>
      </c>
      <c r="D86" s="1">
        <v>0</v>
      </c>
      <c r="E86" s="1">
        <v>0</v>
      </c>
      <c r="F86" s="1">
        <f>D86-E86</f>
        <v>0</v>
      </c>
      <c r="G86" s="1">
        <v>119832150037</v>
      </c>
      <c r="H86" s="1">
        <v>170106376263.73199</v>
      </c>
    </row>
    <row r="87" spans="1:8" x14ac:dyDescent="0.3">
      <c r="A87" t="s">
        <v>252</v>
      </c>
      <c r="B87" s="1">
        <v>115366787483</v>
      </c>
      <c r="C87" s="1">
        <v>191976900300</v>
      </c>
      <c r="D87" s="1">
        <v>0</v>
      </c>
      <c r="E87" s="1">
        <v>0</v>
      </c>
      <c r="F87" s="1">
        <f>D87-E87</f>
        <v>0</v>
      </c>
      <c r="G87" s="1">
        <v>115366787483</v>
      </c>
      <c r="H87" s="1">
        <v>169783740000</v>
      </c>
    </row>
    <row r="88" spans="1:8" x14ac:dyDescent="0.3">
      <c r="A88" t="s">
        <v>190</v>
      </c>
      <c r="B88" s="1">
        <v>61040234679</v>
      </c>
      <c r="C88" s="1">
        <v>161964542700</v>
      </c>
      <c r="D88" s="1">
        <v>0</v>
      </c>
      <c r="E88" s="1">
        <v>0</v>
      </c>
      <c r="F88" s="1">
        <f>D88-E88</f>
        <v>0</v>
      </c>
      <c r="G88" s="1">
        <v>61040234679</v>
      </c>
      <c r="H88" s="1">
        <v>167914926000</v>
      </c>
    </row>
    <row r="89" spans="1:8" x14ac:dyDescent="0.3">
      <c r="A89" t="s">
        <v>112</v>
      </c>
      <c r="B89" s="1">
        <v>125907380977</v>
      </c>
      <c r="C89" s="1">
        <v>177727628526.39899</v>
      </c>
      <c r="D89" s="1">
        <v>0</v>
      </c>
      <c r="E89" s="1">
        <v>0</v>
      </c>
      <c r="F89" s="1">
        <f>D89-E89</f>
        <v>0</v>
      </c>
      <c r="G89" s="1">
        <v>125907380977</v>
      </c>
      <c r="H89" s="1">
        <v>167913894225.802</v>
      </c>
    </row>
    <row r="90" spans="1:8" x14ac:dyDescent="0.3">
      <c r="A90" t="s">
        <v>203</v>
      </c>
      <c r="B90" s="1">
        <v>102840207000</v>
      </c>
      <c r="C90" s="1">
        <v>192348675000</v>
      </c>
      <c r="D90" s="1">
        <v>0</v>
      </c>
      <c r="E90" s="1">
        <v>0</v>
      </c>
      <c r="F90" s="1">
        <f>D90-E90</f>
        <v>0</v>
      </c>
      <c r="G90" s="1">
        <v>102840207000</v>
      </c>
      <c r="H90" s="1">
        <v>167596830000</v>
      </c>
    </row>
    <row r="91" spans="1:8" x14ac:dyDescent="0.3">
      <c r="A91" t="s">
        <v>165</v>
      </c>
      <c r="B91" s="1">
        <v>111966417464</v>
      </c>
      <c r="C91" s="1">
        <v>162771342825.54599</v>
      </c>
      <c r="D91" s="1">
        <v>0</v>
      </c>
      <c r="E91" s="1">
        <v>0</v>
      </c>
      <c r="F91" s="1">
        <f>D91-E91</f>
        <v>0</v>
      </c>
      <c r="G91" s="1">
        <v>111966417464</v>
      </c>
      <c r="H91" s="1">
        <v>164436963482.547</v>
      </c>
    </row>
    <row r="92" spans="1:8" x14ac:dyDescent="0.3">
      <c r="A92" t="s">
        <v>135</v>
      </c>
      <c r="B92" s="1">
        <v>94753432098</v>
      </c>
      <c r="C92" s="1">
        <v>154166076846.55499</v>
      </c>
      <c r="D92" s="1">
        <v>0</v>
      </c>
      <c r="E92" s="1">
        <v>0</v>
      </c>
      <c r="F92" s="1">
        <f>D92-E92</f>
        <v>0</v>
      </c>
      <c r="G92" s="1">
        <v>94753432098</v>
      </c>
      <c r="H92" s="1">
        <v>158721709081.621</v>
      </c>
    </row>
    <row r="93" spans="1:8" x14ac:dyDescent="0.3">
      <c r="A93" t="s">
        <v>159</v>
      </c>
      <c r="B93" s="1">
        <v>114091872000</v>
      </c>
      <c r="C93" s="1">
        <v>120280050000</v>
      </c>
      <c r="D93" s="1">
        <v>0</v>
      </c>
      <c r="E93" s="1">
        <v>0</v>
      </c>
      <c r="F93" s="1">
        <f>D93-E93</f>
        <v>0</v>
      </c>
      <c r="G93" s="1">
        <v>114091872000</v>
      </c>
      <c r="H93" s="1">
        <v>148809285000</v>
      </c>
    </row>
    <row r="94" spans="1:8" x14ac:dyDescent="0.3">
      <c r="A94" t="s">
        <v>208</v>
      </c>
      <c r="B94" s="1">
        <v>148463133011</v>
      </c>
      <c r="C94" s="1">
        <v>166423851000</v>
      </c>
      <c r="D94" s="1">
        <v>0</v>
      </c>
      <c r="E94" s="1">
        <v>0</v>
      </c>
      <c r="F94" s="1">
        <f>D94-E94</f>
        <v>0</v>
      </c>
      <c r="G94" s="1">
        <v>148463133011</v>
      </c>
      <c r="H94" s="1">
        <v>147179043000</v>
      </c>
    </row>
    <row r="95" spans="1:8" x14ac:dyDescent="0.3">
      <c r="A95" t="s">
        <v>205</v>
      </c>
      <c r="B95" s="1">
        <v>68982828886</v>
      </c>
      <c r="C95" s="1">
        <v>143165864340</v>
      </c>
      <c r="D95" s="1">
        <v>0</v>
      </c>
      <c r="E95" s="1">
        <v>0</v>
      </c>
      <c r="F95" s="1">
        <f>D95-E95</f>
        <v>0</v>
      </c>
      <c r="G95" s="1">
        <v>68982828886</v>
      </c>
      <c r="H95" s="1">
        <v>146384797050</v>
      </c>
    </row>
    <row r="96" spans="1:8" x14ac:dyDescent="0.3">
      <c r="A96" t="s">
        <v>191</v>
      </c>
      <c r="B96" s="1">
        <v>78143449883</v>
      </c>
      <c r="C96" s="1">
        <v>153986297400</v>
      </c>
      <c r="D96" s="1">
        <v>0</v>
      </c>
      <c r="E96" s="1">
        <v>0</v>
      </c>
      <c r="F96" s="1">
        <f>D96-E96</f>
        <v>0</v>
      </c>
      <c r="G96" s="1">
        <v>78143449883</v>
      </c>
      <c r="H96" s="1">
        <v>134769322800</v>
      </c>
    </row>
    <row r="97" spans="1:8" x14ac:dyDescent="0.3">
      <c r="A97" t="s">
        <v>204</v>
      </c>
      <c r="B97" s="1">
        <v>84528681891</v>
      </c>
      <c r="C97" s="1">
        <v>137198781000</v>
      </c>
      <c r="D97" s="1">
        <v>0</v>
      </c>
      <c r="E97" s="1">
        <v>0</v>
      </c>
      <c r="F97" s="1">
        <f>D97-E97</f>
        <v>0</v>
      </c>
      <c r="G97" s="1">
        <v>84528681891</v>
      </c>
      <c r="H97" s="1">
        <v>130850777700</v>
      </c>
    </row>
    <row r="98" spans="1:8" x14ac:dyDescent="0.3">
      <c r="A98" t="s">
        <v>239</v>
      </c>
      <c r="B98" s="1">
        <v>79799902539</v>
      </c>
      <c r="C98" s="1">
        <v>139801466528.01001</v>
      </c>
      <c r="D98" s="1">
        <v>0</v>
      </c>
      <c r="E98" s="1">
        <v>0</v>
      </c>
      <c r="F98" s="1">
        <f>D98-E98</f>
        <v>0</v>
      </c>
      <c r="G98" s="1">
        <v>79799902539</v>
      </c>
      <c r="H98" s="1">
        <v>126368929306.30901</v>
      </c>
    </row>
    <row r="99" spans="1:8" x14ac:dyDescent="0.3">
      <c r="A99" t="s">
        <v>255</v>
      </c>
      <c r="B99" s="1">
        <v>85056925227</v>
      </c>
      <c r="C99" s="1">
        <v>123946830416.31799</v>
      </c>
      <c r="D99" s="1">
        <v>0</v>
      </c>
      <c r="E99" s="1">
        <v>0</v>
      </c>
      <c r="F99" s="1">
        <f>D99-E99</f>
        <v>0</v>
      </c>
      <c r="G99" s="1">
        <v>85056925227</v>
      </c>
      <c r="H99" s="1">
        <v>124816632735.02901</v>
      </c>
    </row>
    <row r="100" spans="1:8" x14ac:dyDescent="0.3">
      <c r="A100" t="s">
        <v>223</v>
      </c>
      <c r="B100" s="1">
        <v>70839263693</v>
      </c>
      <c r="C100" s="1">
        <v>116083916437.5</v>
      </c>
      <c r="D100" s="1">
        <v>0</v>
      </c>
      <c r="E100" s="1">
        <v>0</v>
      </c>
      <c r="F100" s="1">
        <f>D100-E100</f>
        <v>0</v>
      </c>
      <c r="G100" s="1">
        <v>70839263693</v>
      </c>
      <c r="H100" s="1">
        <v>124785581625</v>
      </c>
    </row>
    <row r="101" spans="1:8" x14ac:dyDescent="0.3">
      <c r="A101" t="s">
        <v>145</v>
      </c>
      <c r="B101" s="1">
        <v>44081817256</v>
      </c>
      <c r="C101" s="1">
        <v>116751172500</v>
      </c>
      <c r="D101" s="1">
        <v>0</v>
      </c>
      <c r="E101" s="1">
        <v>10372911805</v>
      </c>
      <c r="F101" s="1">
        <f>D101-E101</f>
        <v>-10372911805</v>
      </c>
      <c r="G101" s="1">
        <v>40653231472</v>
      </c>
      <c r="H101" s="1">
        <v>122934163500</v>
      </c>
    </row>
    <row r="102" spans="1:8" x14ac:dyDescent="0.3">
      <c r="A102" t="s">
        <v>259</v>
      </c>
      <c r="B102" s="1">
        <v>50890905107</v>
      </c>
      <c r="C102" s="1">
        <v>110443957665.97099</v>
      </c>
      <c r="D102" s="1">
        <v>0</v>
      </c>
      <c r="E102" s="1">
        <v>3672020804</v>
      </c>
      <c r="F102" s="1">
        <f>D102-E102</f>
        <v>-3672020804</v>
      </c>
      <c r="G102" s="1">
        <v>49385775140</v>
      </c>
      <c r="H102" s="1">
        <v>119702209182.32201</v>
      </c>
    </row>
    <row r="103" spans="1:8" x14ac:dyDescent="0.3">
      <c r="A103" t="s">
        <v>240</v>
      </c>
      <c r="B103" s="1">
        <v>48741381649</v>
      </c>
      <c r="C103" s="1">
        <v>112556281500</v>
      </c>
      <c r="D103" s="1">
        <v>0</v>
      </c>
      <c r="E103" s="1">
        <v>0</v>
      </c>
      <c r="F103" s="1">
        <f>D103-E103</f>
        <v>0</v>
      </c>
      <c r="G103" s="1">
        <v>48741381649</v>
      </c>
      <c r="H103" s="1">
        <v>117789954750</v>
      </c>
    </row>
    <row r="104" spans="1:8" x14ac:dyDescent="0.3">
      <c r="A104" t="s">
        <v>220</v>
      </c>
      <c r="B104" s="1">
        <v>82356355840</v>
      </c>
      <c r="C104" s="1">
        <v>155996266500</v>
      </c>
      <c r="D104" s="1">
        <v>0</v>
      </c>
      <c r="E104" s="1">
        <v>57357182059</v>
      </c>
      <c r="F104" s="1">
        <f>D104-E104</f>
        <v>-57357182059</v>
      </c>
      <c r="G104" s="1">
        <v>57649449088</v>
      </c>
      <c r="H104" s="1">
        <v>115452943200</v>
      </c>
    </row>
    <row r="105" spans="1:8" x14ac:dyDescent="0.3">
      <c r="A105" t="s">
        <v>137</v>
      </c>
      <c r="B105" s="1">
        <v>49862103581</v>
      </c>
      <c r="C105" s="1">
        <v>99490411658.744995</v>
      </c>
      <c r="D105" s="1">
        <v>0</v>
      </c>
      <c r="E105" s="1">
        <v>0</v>
      </c>
      <c r="F105" s="1">
        <f>D105-E105</f>
        <v>0</v>
      </c>
      <c r="G105" s="1">
        <v>49862103581</v>
      </c>
      <c r="H105" s="1">
        <v>113815884899.745</v>
      </c>
    </row>
    <row r="106" spans="1:8" x14ac:dyDescent="0.3">
      <c r="A106" t="s">
        <v>257</v>
      </c>
      <c r="B106" s="1">
        <v>71848059053</v>
      </c>
      <c r="C106" s="1">
        <v>107186162561.28</v>
      </c>
      <c r="D106" s="1">
        <v>0</v>
      </c>
      <c r="E106" s="1">
        <v>0</v>
      </c>
      <c r="F106" s="1">
        <f>D106-E106</f>
        <v>0</v>
      </c>
      <c r="G106" s="1">
        <v>71848059053</v>
      </c>
      <c r="H106" s="1">
        <v>110992489356.78</v>
      </c>
    </row>
    <row r="107" spans="1:8" x14ac:dyDescent="0.3">
      <c r="A107" t="s">
        <v>182</v>
      </c>
      <c r="B107" s="1">
        <v>110342578793</v>
      </c>
      <c r="C107" s="1">
        <v>113962940581.14</v>
      </c>
      <c r="D107" s="1">
        <v>0</v>
      </c>
      <c r="E107" s="1">
        <v>0</v>
      </c>
      <c r="F107" s="1">
        <f>D107-E107</f>
        <v>0</v>
      </c>
      <c r="G107" s="1">
        <v>110342578793</v>
      </c>
      <c r="H107" s="1">
        <v>109946625494.58</v>
      </c>
    </row>
    <row r="108" spans="1:8" x14ac:dyDescent="0.3">
      <c r="A108" t="s">
        <v>185</v>
      </c>
      <c r="B108" s="1">
        <v>42488325255</v>
      </c>
      <c r="C108" s="1">
        <v>107963493716.718</v>
      </c>
      <c r="D108" s="1">
        <v>0</v>
      </c>
      <c r="E108" s="1">
        <v>0</v>
      </c>
      <c r="F108" s="1">
        <f>D108-E108</f>
        <v>0</v>
      </c>
      <c r="G108" s="1">
        <v>42488325255</v>
      </c>
      <c r="H108" s="1">
        <v>109698521350.32001</v>
      </c>
    </row>
    <row r="109" spans="1:8" x14ac:dyDescent="0.3">
      <c r="A109" t="s">
        <v>141</v>
      </c>
      <c r="B109" s="1">
        <v>63444949166</v>
      </c>
      <c r="C109" s="1">
        <v>121972193083.98</v>
      </c>
      <c r="D109" s="1">
        <v>0</v>
      </c>
      <c r="E109" s="1">
        <v>0</v>
      </c>
      <c r="F109" s="1">
        <f>D109-E109</f>
        <v>0</v>
      </c>
      <c r="G109" s="1">
        <v>63444949166</v>
      </c>
      <c r="H109" s="1">
        <v>105675337974.69</v>
      </c>
    </row>
    <row r="110" spans="1:8" x14ac:dyDescent="0.3">
      <c r="A110" t="s">
        <v>200</v>
      </c>
      <c r="B110" s="1">
        <v>58372136807</v>
      </c>
      <c r="C110" s="1">
        <v>84386577844.007996</v>
      </c>
      <c r="D110" s="1">
        <v>2107483910</v>
      </c>
      <c r="E110" s="1">
        <v>0</v>
      </c>
      <c r="F110" s="1">
        <f>D110-E110</f>
        <v>2107483910</v>
      </c>
      <c r="G110" s="1">
        <v>60479620717</v>
      </c>
      <c r="H110" s="1">
        <v>103374549725.976</v>
      </c>
    </row>
    <row r="111" spans="1:8" x14ac:dyDescent="0.3">
      <c r="A111" t="s">
        <v>96</v>
      </c>
      <c r="B111" s="1">
        <v>74266188896</v>
      </c>
      <c r="C111" s="1">
        <v>90989243077.868103</v>
      </c>
      <c r="D111" s="1">
        <v>0</v>
      </c>
      <c r="E111" s="1">
        <v>0</v>
      </c>
      <c r="F111" s="1">
        <f>D111-E111</f>
        <v>0</v>
      </c>
      <c r="G111" s="1">
        <v>74266188896</v>
      </c>
      <c r="H111" s="1">
        <v>101678523783.291</v>
      </c>
    </row>
    <row r="112" spans="1:8" x14ac:dyDescent="0.3">
      <c r="A112" t="s">
        <v>155</v>
      </c>
      <c r="B112" s="1">
        <v>98889622400</v>
      </c>
      <c r="C112" s="1">
        <v>108883266750</v>
      </c>
      <c r="D112" s="1">
        <v>0</v>
      </c>
      <c r="E112" s="1">
        <v>0</v>
      </c>
      <c r="F112" s="1">
        <f>D112-E112</f>
        <v>0</v>
      </c>
      <c r="G112" s="1">
        <v>98889622400</v>
      </c>
      <c r="H112" s="1">
        <v>100478574000</v>
      </c>
    </row>
    <row r="113" spans="1:8" x14ac:dyDescent="0.3">
      <c r="A113" t="s">
        <v>153</v>
      </c>
      <c r="B113" s="1">
        <v>64559856000</v>
      </c>
      <c r="C113" s="1">
        <v>96969577500</v>
      </c>
      <c r="D113" s="1">
        <v>0</v>
      </c>
      <c r="E113" s="1">
        <v>0</v>
      </c>
      <c r="F113" s="1">
        <f>D113-E113</f>
        <v>0</v>
      </c>
      <c r="G113" s="1">
        <v>64559856000</v>
      </c>
      <c r="H113" s="1">
        <v>93689212500</v>
      </c>
    </row>
    <row r="114" spans="1:8" x14ac:dyDescent="0.3">
      <c r="A114" t="s">
        <v>260</v>
      </c>
      <c r="B114" s="1">
        <v>39395465287</v>
      </c>
      <c r="C114" s="1">
        <v>99480991196.002502</v>
      </c>
      <c r="D114" s="1">
        <v>0</v>
      </c>
      <c r="E114" s="1">
        <v>0</v>
      </c>
      <c r="F114" s="1">
        <f>D114-E114</f>
        <v>0</v>
      </c>
      <c r="G114" s="1">
        <v>39395465287</v>
      </c>
      <c r="H114" s="1">
        <v>92614726956.149994</v>
      </c>
    </row>
    <row r="115" spans="1:8" x14ac:dyDescent="0.3">
      <c r="A115" t="s">
        <v>189</v>
      </c>
      <c r="B115" s="1">
        <v>58053824000</v>
      </c>
      <c r="C115" s="1">
        <v>92426769000</v>
      </c>
      <c r="D115" s="1">
        <v>0</v>
      </c>
      <c r="E115" s="1">
        <v>0</v>
      </c>
      <c r="F115" s="1">
        <f>D115-E115</f>
        <v>0</v>
      </c>
      <c r="G115" s="1">
        <v>58053824000</v>
      </c>
      <c r="H115" s="1">
        <v>91015218000</v>
      </c>
    </row>
    <row r="116" spans="1:8" x14ac:dyDescent="0.3">
      <c r="A116" t="s">
        <v>86</v>
      </c>
      <c r="B116" s="1">
        <v>41336689053</v>
      </c>
      <c r="C116" s="1">
        <v>77918271877.192505</v>
      </c>
      <c r="D116" s="1">
        <v>0</v>
      </c>
      <c r="E116" s="1">
        <v>0</v>
      </c>
      <c r="F116" s="1">
        <f>D116-E116</f>
        <v>0</v>
      </c>
      <c r="G116" s="1">
        <v>38856487724</v>
      </c>
      <c r="H116" s="1">
        <v>90129847806.478302</v>
      </c>
    </row>
    <row r="117" spans="1:8" x14ac:dyDescent="0.3">
      <c r="A117" t="s">
        <v>114</v>
      </c>
      <c r="B117" s="1">
        <v>53035073343</v>
      </c>
      <c r="C117" s="1">
        <v>67438268528.400002</v>
      </c>
      <c r="D117" s="1">
        <v>21909876100</v>
      </c>
      <c r="E117" s="1">
        <v>0</v>
      </c>
      <c r="F117" s="1">
        <f>D117-E117</f>
        <v>21909876100</v>
      </c>
      <c r="G117" s="1">
        <v>74944949443</v>
      </c>
      <c r="H117" s="1">
        <v>89848472886.360001</v>
      </c>
    </row>
    <row r="118" spans="1:8" x14ac:dyDescent="0.3">
      <c r="A118" t="s">
        <v>267</v>
      </c>
      <c r="B118" s="1">
        <v>0</v>
      </c>
      <c r="C118" s="1">
        <v>0</v>
      </c>
      <c r="D118" s="1">
        <v>94868085001</v>
      </c>
      <c r="E118" s="1">
        <v>0</v>
      </c>
      <c r="F118" s="1">
        <f>D118-E118</f>
        <v>94868085001</v>
      </c>
      <c r="G118" s="1">
        <v>94868085001</v>
      </c>
      <c r="H118" s="1">
        <v>85275573300</v>
      </c>
    </row>
    <row r="119" spans="1:8" x14ac:dyDescent="0.3">
      <c r="A119" t="s">
        <v>198</v>
      </c>
      <c r="B119" s="1">
        <v>29299390143</v>
      </c>
      <c r="C119" s="1">
        <v>87675210000</v>
      </c>
      <c r="D119" s="1">
        <v>0</v>
      </c>
      <c r="E119" s="1">
        <v>0</v>
      </c>
      <c r="F119" s="1">
        <f>D119-E119</f>
        <v>0</v>
      </c>
      <c r="G119" s="1">
        <v>29299390143</v>
      </c>
      <c r="H119" s="1">
        <v>80021025000</v>
      </c>
    </row>
    <row r="120" spans="1:8" x14ac:dyDescent="0.3">
      <c r="A120" t="s">
        <v>246</v>
      </c>
      <c r="B120" s="1">
        <v>39593060743</v>
      </c>
      <c r="C120" s="1">
        <v>79355011500</v>
      </c>
      <c r="D120" s="1">
        <v>0</v>
      </c>
      <c r="E120" s="1">
        <v>1759468510</v>
      </c>
      <c r="F120" s="1">
        <f>D120-E120</f>
        <v>-1759468510</v>
      </c>
      <c r="G120" s="1">
        <v>38713214949</v>
      </c>
      <c r="H120" s="1">
        <v>77416614000</v>
      </c>
    </row>
    <row r="121" spans="1:8" x14ac:dyDescent="0.3">
      <c r="A121" t="s">
        <v>133</v>
      </c>
      <c r="B121" s="1">
        <v>105347065791</v>
      </c>
      <c r="C121" s="1">
        <v>123805049671.188</v>
      </c>
      <c r="D121" s="1">
        <v>105347066022.30701</v>
      </c>
      <c r="E121" s="1">
        <v>62294093542.307297</v>
      </c>
      <c r="F121" s="1">
        <f>D121-E121</f>
        <v>43052972479.99971</v>
      </c>
      <c r="G121" s="1">
        <v>62294093542</v>
      </c>
      <c r="H121" s="1">
        <v>75391161420.140106</v>
      </c>
    </row>
    <row r="122" spans="1:8" x14ac:dyDescent="0.3">
      <c r="A122" t="s">
        <v>172</v>
      </c>
      <c r="B122" s="1">
        <v>54642100011</v>
      </c>
      <c r="C122" s="1">
        <v>80864079421.311005</v>
      </c>
      <c r="D122" s="1">
        <v>0</v>
      </c>
      <c r="E122" s="1">
        <v>0</v>
      </c>
      <c r="F122" s="1">
        <f>D122-E122</f>
        <v>0</v>
      </c>
      <c r="G122" s="1">
        <v>54642100011</v>
      </c>
      <c r="H122" s="1">
        <v>74927514788.100006</v>
      </c>
    </row>
    <row r="123" spans="1:8" x14ac:dyDescent="0.3">
      <c r="A123" t="s">
        <v>120</v>
      </c>
      <c r="B123" s="1">
        <v>50329664021</v>
      </c>
      <c r="C123" s="1">
        <v>75488157000</v>
      </c>
      <c r="D123" s="1">
        <v>0</v>
      </c>
      <c r="E123" s="1">
        <v>0</v>
      </c>
      <c r="F123" s="1">
        <f>D123-E123</f>
        <v>0</v>
      </c>
      <c r="G123" s="1">
        <v>50329664021</v>
      </c>
      <c r="H123" s="1">
        <v>72366840000</v>
      </c>
    </row>
    <row r="124" spans="1:8" x14ac:dyDescent="0.3">
      <c r="A124" t="s">
        <v>154</v>
      </c>
      <c r="B124" s="1">
        <v>51047327850</v>
      </c>
      <c r="C124" s="1">
        <v>69454273500</v>
      </c>
      <c r="D124" s="1">
        <v>0</v>
      </c>
      <c r="E124" s="1">
        <v>0</v>
      </c>
      <c r="F124" s="1">
        <f>D124-E124</f>
        <v>0</v>
      </c>
      <c r="G124" s="1">
        <v>51047327850</v>
      </c>
      <c r="H124" s="1">
        <v>71571600000</v>
      </c>
    </row>
    <row r="125" spans="1:8" x14ac:dyDescent="0.3">
      <c r="A125" t="s">
        <v>253</v>
      </c>
      <c r="B125" s="1">
        <v>64936475626</v>
      </c>
      <c r="C125" s="1">
        <v>63269294400</v>
      </c>
      <c r="D125" s="1">
        <v>0</v>
      </c>
      <c r="E125" s="1">
        <v>0</v>
      </c>
      <c r="F125" s="1">
        <f>D125-E125</f>
        <v>0</v>
      </c>
      <c r="G125" s="1">
        <v>64936475626</v>
      </c>
      <c r="H125" s="1">
        <v>67771148040</v>
      </c>
    </row>
    <row r="126" spans="1:8" x14ac:dyDescent="0.3">
      <c r="A126" t="s">
        <v>201</v>
      </c>
      <c r="B126" s="1">
        <v>33956991719</v>
      </c>
      <c r="C126" s="1">
        <v>37763959500</v>
      </c>
      <c r="D126" s="1">
        <v>33338126548</v>
      </c>
      <c r="E126" s="1">
        <v>0</v>
      </c>
      <c r="F126" s="1">
        <f>D126-E126</f>
        <v>33338126548</v>
      </c>
      <c r="G126" s="1">
        <v>67295118267</v>
      </c>
      <c r="H126" s="1">
        <v>67721639817.132004</v>
      </c>
    </row>
    <row r="127" spans="1:8" x14ac:dyDescent="0.3">
      <c r="A127" t="s">
        <v>128</v>
      </c>
      <c r="B127" s="1">
        <v>44925180179</v>
      </c>
      <c r="C127" s="1">
        <v>71810172000</v>
      </c>
      <c r="D127" s="1">
        <v>0</v>
      </c>
      <c r="E127" s="1">
        <v>0</v>
      </c>
      <c r="F127" s="1">
        <f>D127-E127</f>
        <v>0</v>
      </c>
      <c r="G127" s="1">
        <v>44925180179</v>
      </c>
      <c r="H127" s="1">
        <v>66084444000</v>
      </c>
    </row>
    <row r="128" spans="1:8" x14ac:dyDescent="0.3">
      <c r="A128" t="s">
        <v>231</v>
      </c>
      <c r="B128" s="1">
        <v>32980596584</v>
      </c>
      <c r="C128" s="1">
        <v>61849497556.440002</v>
      </c>
      <c r="D128" s="1">
        <v>0</v>
      </c>
      <c r="E128" s="1">
        <v>0</v>
      </c>
      <c r="F128" s="1">
        <f>D128-E128</f>
        <v>0</v>
      </c>
      <c r="G128" s="1">
        <v>32980596584</v>
      </c>
      <c r="H128" s="1">
        <v>62134190295.480003</v>
      </c>
    </row>
    <row r="129" spans="1:8" x14ac:dyDescent="0.3">
      <c r="A129" t="s">
        <v>235</v>
      </c>
      <c r="B129" s="1">
        <v>33230809380</v>
      </c>
      <c r="C129" s="1">
        <v>55175739300</v>
      </c>
      <c r="D129" s="1">
        <v>0</v>
      </c>
      <c r="E129" s="1">
        <v>0</v>
      </c>
      <c r="F129" s="1">
        <f>D129-E129</f>
        <v>0</v>
      </c>
      <c r="G129" s="1">
        <v>33230809380</v>
      </c>
      <c r="H129" s="1">
        <v>61171848900</v>
      </c>
    </row>
    <row r="130" spans="1:8" x14ac:dyDescent="0.3">
      <c r="A130" t="s">
        <v>123</v>
      </c>
      <c r="B130" s="1">
        <v>46849651842</v>
      </c>
      <c r="C130" s="1">
        <v>49060781817.597</v>
      </c>
      <c r="D130" s="1">
        <v>0</v>
      </c>
      <c r="E130" s="1">
        <v>0</v>
      </c>
      <c r="F130" s="1">
        <f>D130-E130</f>
        <v>0</v>
      </c>
      <c r="G130" s="1">
        <v>46849651842</v>
      </c>
      <c r="H130" s="1">
        <v>57461038380.900002</v>
      </c>
    </row>
    <row r="131" spans="1:8" x14ac:dyDescent="0.3">
      <c r="A131" t="s">
        <v>118</v>
      </c>
      <c r="B131" s="1">
        <v>39950798893</v>
      </c>
      <c r="C131" s="1">
        <v>76668678851.399994</v>
      </c>
      <c r="D131" s="1">
        <v>0</v>
      </c>
      <c r="E131" s="1">
        <v>24636738950</v>
      </c>
      <c r="F131" s="1">
        <f>D131-E131</f>
        <v>-24636738950</v>
      </c>
      <c r="G131" s="1">
        <v>27971095636</v>
      </c>
      <c r="H131" s="1">
        <v>56899422000</v>
      </c>
    </row>
    <row r="132" spans="1:8" x14ac:dyDescent="0.3">
      <c r="A132" t="s">
        <v>266</v>
      </c>
      <c r="B132" s="1">
        <v>0</v>
      </c>
      <c r="C132" s="1">
        <v>0</v>
      </c>
      <c r="D132" s="1">
        <v>0</v>
      </c>
      <c r="E132" s="1">
        <v>43052972480</v>
      </c>
      <c r="F132" s="1">
        <f>D132-E132</f>
        <v>-43052972480</v>
      </c>
      <c r="G132" s="1">
        <v>43052972480</v>
      </c>
      <c r="H132" s="1">
        <v>56285443878.2901</v>
      </c>
    </row>
    <row r="133" spans="1:8" x14ac:dyDescent="0.3">
      <c r="A133" t="s">
        <v>87</v>
      </c>
      <c r="B133" s="1">
        <v>20398366498</v>
      </c>
      <c r="C133" s="1">
        <v>62456513305.5</v>
      </c>
      <c r="D133" s="1">
        <v>0</v>
      </c>
      <c r="E133" s="1">
        <v>0</v>
      </c>
      <c r="F133" s="1">
        <f>D133-E133</f>
        <v>0</v>
      </c>
      <c r="G133" s="1">
        <v>17163525574</v>
      </c>
      <c r="H133" s="1">
        <v>53313573718.833702</v>
      </c>
    </row>
    <row r="134" spans="1:8" x14ac:dyDescent="0.3">
      <c r="A134" t="s">
        <v>113</v>
      </c>
      <c r="B134" s="1">
        <v>27029289302</v>
      </c>
      <c r="C134" s="1">
        <v>42914801355.786499</v>
      </c>
      <c r="D134" s="1">
        <v>0</v>
      </c>
      <c r="E134" s="1">
        <v>0</v>
      </c>
      <c r="F134" s="1">
        <f>D134-E134</f>
        <v>0</v>
      </c>
      <c r="G134" s="1">
        <v>27029289302</v>
      </c>
      <c r="H134" s="1">
        <v>52903947166.719704</v>
      </c>
    </row>
    <row r="135" spans="1:8" x14ac:dyDescent="0.3">
      <c r="A135" t="s">
        <v>214</v>
      </c>
      <c r="B135" s="1">
        <v>33328679293</v>
      </c>
      <c r="C135" s="1">
        <v>60788145600</v>
      </c>
      <c r="D135" s="1">
        <v>0</v>
      </c>
      <c r="E135" s="1">
        <v>0</v>
      </c>
      <c r="F135" s="1">
        <f>D135-E135</f>
        <v>0</v>
      </c>
      <c r="G135" s="1">
        <v>33328679293</v>
      </c>
      <c r="H135" s="1">
        <v>52285041900</v>
      </c>
    </row>
    <row r="136" spans="1:8" x14ac:dyDescent="0.3">
      <c r="A136" t="s">
        <v>78</v>
      </c>
      <c r="B136" s="1">
        <v>23552322289</v>
      </c>
      <c r="C136" s="1">
        <v>48647993915.07</v>
      </c>
      <c r="D136" s="1">
        <v>0</v>
      </c>
      <c r="E136" s="1">
        <v>0</v>
      </c>
      <c r="F136" s="1">
        <f>D136-E136</f>
        <v>0</v>
      </c>
      <c r="G136" s="1">
        <v>23552322289</v>
      </c>
      <c r="H136" s="1">
        <v>50383422927</v>
      </c>
    </row>
    <row r="137" spans="1:8" x14ac:dyDescent="0.3">
      <c r="A137" t="s">
        <v>177</v>
      </c>
      <c r="B137" s="1">
        <v>27443129828</v>
      </c>
      <c r="C137" s="1">
        <v>45770908252.203003</v>
      </c>
      <c r="D137" s="1">
        <v>0</v>
      </c>
      <c r="E137" s="1">
        <v>0</v>
      </c>
      <c r="F137" s="1">
        <f>D137-E137</f>
        <v>0</v>
      </c>
      <c r="G137" s="1">
        <v>27443129828</v>
      </c>
      <c r="H137" s="1">
        <v>48721754772.760498</v>
      </c>
    </row>
    <row r="138" spans="1:8" x14ac:dyDescent="0.3">
      <c r="A138" t="s">
        <v>115</v>
      </c>
      <c r="B138" s="1">
        <v>22034126569</v>
      </c>
      <c r="C138" s="1">
        <v>46342611000</v>
      </c>
      <c r="D138" s="1">
        <v>0</v>
      </c>
      <c r="E138" s="1">
        <v>0</v>
      </c>
      <c r="F138" s="1">
        <f>D138-E138</f>
        <v>0</v>
      </c>
      <c r="G138" s="1">
        <v>22034126569</v>
      </c>
      <c r="H138" s="1">
        <v>48597116400</v>
      </c>
    </row>
    <row r="139" spans="1:8" x14ac:dyDescent="0.3">
      <c r="A139" t="s">
        <v>173</v>
      </c>
      <c r="B139" s="1">
        <v>33875694441</v>
      </c>
      <c r="C139" s="1">
        <v>63022770000</v>
      </c>
      <c r="D139" s="1">
        <v>0</v>
      </c>
      <c r="E139" s="1">
        <v>15815335526</v>
      </c>
      <c r="F139" s="1">
        <f>D139-E139</f>
        <v>-15815335526</v>
      </c>
      <c r="G139" s="1">
        <v>25406770831</v>
      </c>
      <c r="H139" s="1">
        <v>47446006500</v>
      </c>
    </row>
    <row r="140" spans="1:8" x14ac:dyDescent="0.3">
      <c r="A140" t="s">
        <v>122</v>
      </c>
      <c r="B140" s="1">
        <v>49927447547</v>
      </c>
      <c r="C140" s="1">
        <v>49747276306.295998</v>
      </c>
      <c r="D140" s="1">
        <v>0</v>
      </c>
      <c r="E140" s="1">
        <v>0</v>
      </c>
      <c r="F140" s="1">
        <f>D140-E140</f>
        <v>0</v>
      </c>
      <c r="G140" s="1">
        <v>49927447547</v>
      </c>
      <c r="H140" s="1">
        <v>47117440747.899002</v>
      </c>
    </row>
    <row r="141" spans="1:8" x14ac:dyDescent="0.3">
      <c r="A141" t="s">
        <v>143</v>
      </c>
      <c r="B141" s="1">
        <v>31345632145</v>
      </c>
      <c r="C141" s="1">
        <v>49432118400</v>
      </c>
      <c r="D141" s="1">
        <v>0</v>
      </c>
      <c r="E141" s="1">
        <v>0</v>
      </c>
      <c r="F141" s="1">
        <f>D141-E141</f>
        <v>0</v>
      </c>
      <c r="G141" s="1">
        <v>31345632145</v>
      </c>
      <c r="H141" s="1">
        <v>46791921600</v>
      </c>
    </row>
    <row r="142" spans="1:8" x14ac:dyDescent="0.3">
      <c r="A142" t="s">
        <v>249</v>
      </c>
      <c r="B142" s="1">
        <v>19304673140</v>
      </c>
      <c r="C142" s="1">
        <v>44752930216.199997</v>
      </c>
      <c r="D142" s="1">
        <v>0</v>
      </c>
      <c r="E142" s="1">
        <v>0</v>
      </c>
      <c r="F142" s="1">
        <f>D142-E142</f>
        <v>0</v>
      </c>
      <c r="G142" s="1">
        <v>19304673140</v>
      </c>
      <c r="H142" s="1">
        <v>42815174474.879997</v>
      </c>
    </row>
    <row r="143" spans="1:8" x14ac:dyDescent="0.3">
      <c r="A143" t="s">
        <v>144</v>
      </c>
      <c r="B143" s="1">
        <v>27294982184</v>
      </c>
      <c r="C143" s="1">
        <v>48753182250</v>
      </c>
      <c r="D143" s="1">
        <v>0</v>
      </c>
      <c r="E143" s="1">
        <v>0</v>
      </c>
      <c r="F143" s="1">
        <f>D143-E143</f>
        <v>0</v>
      </c>
      <c r="G143" s="1">
        <v>27294982184</v>
      </c>
      <c r="H143" s="1">
        <v>42500607750</v>
      </c>
    </row>
    <row r="144" spans="1:8" x14ac:dyDescent="0.3">
      <c r="A144" t="s">
        <v>158</v>
      </c>
      <c r="B144" s="1">
        <v>21905547391</v>
      </c>
      <c r="C144" s="1">
        <v>39960810000</v>
      </c>
      <c r="D144" s="1">
        <v>0</v>
      </c>
      <c r="E144" s="1">
        <v>0</v>
      </c>
      <c r="F144" s="1">
        <f>D144-E144</f>
        <v>0</v>
      </c>
      <c r="G144" s="1">
        <v>21905547391</v>
      </c>
      <c r="H144" s="1">
        <v>41750100000</v>
      </c>
    </row>
    <row r="145" spans="1:8" x14ac:dyDescent="0.3">
      <c r="A145" t="s">
        <v>93</v>
      </c>
      <c r="B145" s="1">
        <v>37033409179</v>
      </c>
      <c r="C145" s="1">
        <v>38210601791.466003</v>
      </c>
      <c r="D145" s="1">
        <v>0</v>
      </c>
      <c r="E145" s="1">
        <v>0</v>
      </c>
      <c r="F145" s="1">
        <f>D145-E145</f>
        <v>0</v>
      </c>
      <c r="G145" s="1">
        <v>37033409179</v>
      </c>
      <c r="H145" s="1">
        <v>41376197456.450996</v>
      </c>
    </row>
    <row r="146" spans="1:8" x14ac:dyDescent="0.3">
      <c r="A146" t="s">
        <v>76</v>
      </c>
      <c r="B146" s="1">
        <v>10402652000</v>
      </c>
      <c r="C146" s="1">
        <v>14396292000</v>
      </c>
      <c r="D146" s="1">
        <v>10402652000</v>
      </c>
      <c r="E146" s="1">
        <v>0</v>
      </c>
      <c r="F146" s="1">
        <f>D146-E146</f>
        <v>10402652000</v>
      </c>
      <c r="G146" s="1">
        <v>10402652000</v>
      </c>
      <c r="H146" s="1">
        <v>39189906000</v>
      </c>
    </row>
    <row r="147" spans="1:8" x14ac:dyDescent="0.3">
      <c r="A147" t="s">
        <v>85</v>
      </c>
      <c r="B147" s="1">
        <v>16274149213</v>
      </c>
      <c r="C147" s="1">
        <v>33713116636.5</v>
      </c>
      <c r="D147" s="1">
        <v>0</v>
      </c>
      <c r="E147" s="1">
        <v>0</v>
      </c>
      <c r="F147" s="1">
        <f>D147-E147</f>
        <v>0</v>
      </c>
      <c r="G147" s="1">
        <v>16274149213</v>
      </c>
      <c r="H147" s="1">
        <v>36740536875</v>
      </c>
    </row>
    <row r="148" spans="1:8" x14ac:dyDescent="0.3">
      <c r="A148" t="s">
        <v>183</v>
      </c>
      <c r="B148" s="1">
        <v>20923058051</v>
      </c>
      <c r="C148" s="1">
        <v>34433892000</v>
      </c>
      <c r="D148" s="1">
        <v>0</v>
      </c>
      <c r="E148" s="1">
        <v>0</v>
      </c>
      <c r="F148" s="1">
        <f>D148-E148</f>
        <v>0</v>
      </c>
      <c r="G148" s="1">
        <v>20923058051</v>
      </c>
      <c r="H148" s="1">
        <v>35865324000</v>
      </c>
    </row>
    <row r="149" spans="1:8" x14ac:dyDescent="0.3">
      <c r="A149" t="s">
        <v>181</v>
      </c>
      <c r="B149" s="1">
        <v>21199231421</v>
      </c>
      <c r="C149" s="1">
        <v>38767950000</v>
      </c>
      <c r="D149" s="1">
        <v>0</v>
      </c>
      <c r="E149" s="1">
        <v>0</v>
      </c>
      <c r="F149" s="1">
        <f>D149-E149</f>
        <v>0</v>
      </c>
      <c r="G149" s="1">
        <v>21199231421</v>
      </c>
      <c r="H149" s="1">
        <v>35427942000</v>
      </c>
    </row>
    <row r="150" spans="1:8" x14ac:dyDescent="0.3">
      <c r="A150" t="s">
        <v>168</v>
      </c>
      <c r="B150" s="1">
        <v>24006440474</v>
      </c>
      <c r="C150" s="1">
        <v>37743627042.251999</v>
      </c>
      <c r="D150" s="1">
        <v>0</v>
      </c>
      <c r="E150" s="1">
        <v>0</v>
      </c>
      <c r="F150" s="1">
        <f>D150-E150</f>
        <v>0</v>
      </c>
      <c r="G150" s="1">
        <v>24006440474</v>
      </c>
      <c r="H150" s="1">
        <v>35015842786.986</v>
      </c>
    </row>
    <row r="151" spans="1:8" x14ac:dyDescent="0.3">
      <c r="A151" t="s">
        <v>187</v>
      </c>
      <c r="B151" s="1">
        <v>11209577747</v>
      </c>
      <c r="C151" s="1">
        <v>37296756000</v>
      </c>
      <c r="D151" s="1">
        <v>0</v>
      </c>
      <c r="E151" s="1">
        <v>0</v>
      </c>
      <c r="F151" s="1">
        <f>D151-E151</f>
        <v>0</v>
      </c>
      <c r="G151" s="1">
        <v>11209577747</v>
      </c>
      <c r="H151" s="1">
        <v>33081984000</v>
      </c>
    </row>
    <row r="152" spans="1:8" x14ac:dyDescent="0.3">
      <c r="A152" t="s">
        <v>129</v>
      </c>
      <c r="B152" s="1">
        <v>25983455497</v>
      </c>
      <c r="C152" s="1">
        <v>34137442432.799999</v>
      </c>
      <c r="D152" s="1">
        <v>0</v>
      </c>
      <c r="E152" s="1">
        <v>0</v>
      </c>
      <c r="F152" s="1">
        <f>D152-E152</f>
        <v>0</v>
      </c>
      <c r="G152" s="1">
        <v>25983455497</v>
      </c>
      <c r="H152" s="1">
        <v>31079124345.599998</v>
      </c>
    </row>
    <row r="153" spans="1:8" x14ac:dyDescent="0.3">
      <c r="A153" t="s">
        <v>236</v>
      </c>
      <c r="B153" s="1">
        <v>34719883887</v>
      </c>
      <c r="C153" s="1">
        <v>64009911094.046997</v>
      </c>
      <c r="D153" s="1">
        <v>0</v>
      </c>
      <c r="E153" s="1">
        <v>36512585422</v>
      </c>
      <c r="F153" s="1">
        <f>D153-E153</f>
        <v>-36512585422</v>
      </c>
      <c r="G153" s="1">
        <v>17773673408</v>
      </c>
      <c r="H153" s="1">
        <v>30689627921.009998</v>
      </c>
    </row>
    <row r="154" spans="1:8" x14ac:dyDescent="0.3">
      <c r="A154" t="s">
        <v>139</v>
      </c>
      <c r="B154" s="1">
        <v>17128802000</v>
      </c>
      <c r="C154" s="1">
        <v>33183671487.907501</v>
      </c>
      <c r="D154" s="1">
        <v>0</v>
      </c>
      <c r="E154" s="1">
        <v>0</v>
      </c>
      <c r="F154" s="1">
        <f>D154-E154</f>
        <v>0</v>
      </c>
      <c r="G154" s="1">
        <v>17128802000</v>
      </c>
      <c r="H154" s="1">
        <v>29436399741.653999</v>
      </c>
    </row>
    <row r="155" spans="1:8" x14ac:dyDescent="0.3">
      <c r="A155" t="s">
        <v>212</v>
      </c>
      <c r="B155" s="1">
        <v>16281258050</v>
      </c>
      <c r="C155" s="1">
        <v>28370270917.701</v>
      </c>
      <c r="D155" s="1">
        <v>0</v>
      </c>
      <c r="E155" s="1">
        <v>0</v>
      </c>
      <c r="F155" s="1">
        <f>D155-E155</f>
        <v>0</v>
      </c>
      <c r="G155" s="1">
        <v>16281258050</v>
      </c>
      <c r="H155" s="1">
        <v>28504364028.048</v>
      </c>
    </row>
    <row r="156" spans="1:8" x14ac:dyDescent="0.3">
      <c r="A156" t="s">
        <v>233</v>
      </c>
      <c r="B156" s="1">
        <v>12342494661</v>
      </c>
      <c r="C156" s="1">
        <v>30716145000</v>
      </c>
      <c r="D156" s="1">
        <v>0</v>
      </c>
      <c r="E156" s="1">
        <v>0</v>
      </c>
      <c r="F156" s="1">
        <f>D156-E156</f>
        <v>0</v>
      </c>
      <c r="G156" s="1">
        <v>12342494661</v>
      </c>
      <c r="H156" s="1">
        <v>28280722500</v>
      </c>
    </row>
    <row r="157" spans="1:8" x14ac:dyDescent="0.3">
      <c r="A157" t="s">
        <v>197</v>
      </c>
      <c r="B157" s="1">
        <v>26372416680</v>
      </c>
      <c r="C157" s="1">
        <v>27777747703.189499</v>
      </c>
      <c r="D157" s="1">
        <v>0</v>
      </c>
      <c r="E157" s="1">
        <v>0</v>
      </c>
      <c r="F157" s="1">
        <f>D157-E157</f>
        <v>0</v>
      </c>
      <c r="G157" s="1">
        <v>26372416680</v>
      </c>
      <c r="H157" s="1">
        <v>27777747703.189499</v>
      </c>
    </row>
    <row r="158" spans="1:8" x14ac:dyDescent="0.3">
      <c r="A158" t="s">
        <v>219</v>
      </c>
      <c r="B158" s="1">
        <v>15862256709</v>
      </c>
      <c r="C158" s="1">
        <v>26306489149.5825</v>
      </c>
      <c r="D158" s="1">
        <v>4127744582</v>
      </c>
      <c r="E158" s="1">
        <v>7447422616</v>
      </c>
      <c r="F158" s="1">
        <f>D158-E158</f>
        <v>-3319678034</v>
      </c>
      <c r="G158" s="1">
        <v>16656187820</v>
      </c>
      <c r="H158" s="1">
        <v>27102519419.3325</v>
      </c>
    </row>
    <row r="159" spans="1:8" x14ac:dyDescent="0.3">
      <c r="A159" t="s">
        <v>101</v>
      </c>
      <c r="B159" s="1">
        <v>13939444930</v>
      </c>
      <c r="C159" s="1">
        <v>26798221380.060001</v>
      </c>
      <c r="D159" s="1">
        <v>0</v>
      </c>
      <c r="E159" s="1">
        <v>0</v>
      </c>
      <c r="F159" s="1">
        <f>D159-E159</f>
        <v>0</v>
      </c>
      <c r="G159" s="1">
        <v>13939444930</v>
      </c>
      <c r="H159" s="1">
        <v>25714076811.408001</v>
      </c>
    </row>
    <row r="160" spans="1:8" x14ac:dyDescent="0.3">
      <c r="A160" t="s">
        <v>242</v>
      </c>
      <c r="B160" s="1">
        <v>9771928068</v>
      </c>
      <c r="C160" s="1">
        <v>22987214597.16</v>
      </c>
      <c r="D160" s="1">
        <v>5408906459</v>
      </c>
      <c r="E160" s="1">
        <v>0</v>
      </c>
      <c r="F160" s="1">
        <f>D160-E160</f>
        <v>5408906459</v>
      </c>
      <c r="G160" s="1">
        <v>15180834527</v>
      </c>
      <c r="H160" s="1">
        <v>25568070488.955002</v>
      </c>
    </row>
    <row r="161" spans="1:8" x14ac:dyDescent="0.3">
      <c r="A161" t="s">
        <v>256</v>
      </c>
      <c r="B161" s="1">
        <v>13879941670</v>
      </c>
      <c r="C161" s="1">
        <v>28853560910.16</v>
      </c>
      <c r="D161" s="1">
        <v>0</v>
      </c>
      <c r="E161" s="1">
        <v>0</v>
      </c>
      <c r="F161" s="1">
        <f>D161-E161</f>
        <v>0</v>
      </c>
      <c r="G161" s="1">
        <v>13879941670</v>
      </c>
      <c r="H161" s="1">
        <v>25363210800.060001</v>
      </c>
    </row>
    <row r="162" spans="1:8" x14ac:dyDescent="0.3">
      <c r="A162" t="s">
        <v>91</v>
      </c>
      <c r="B162" s="1">
        <v>11574950848</v>
      </c>
      <c r="C162" s="1">
        <v>29054516535</v>
      </c>
      <c r="D162" s="1">
        <v>0</v>
      </c>
      <c r="E162" s="1">
        <v>0</v>
      </c>
      <c r="F162" s="1">
        <f>D162-E162</f>
        <v>0</v>
      </c>
      <c r="G162" s="1">
        <v>10181747676</v>
      </c>
      <c r="H162" s="1">
        <v>25073733850.560001</v>
      </c>
    </row>
    <row r="163" spans="1:8" x14ac:dyDescent="0.3">
      <c r="A163" t="s">
        <v>264</v>
      </c>
      <c r="B163" s="1">
        <v>0</v>
      </c>
      <c r="C163" s="1">
        <v>0</v>
      </c>
      <c r="D163" s="1">
        <v>25040583693</v>
      </c>
      <c r="E163" s="1">
        <v>0</v>
      </c>
      <c r="F163" s="1">
        <f>D163-E163</f>
        <v>25040583693</v>
      </c>
      <c r="G163" s="1">
        <v>25040583693</v>
      </c>
      <c r="H163" s="1">
        <v>25043149728</v>
      </c>
    </row>
    <row r="164" spans="1:8" x14ac:dyDescent="0.3">
      <c r="A164" t="s">
        <v>216</v>
      </c>
      <c r="B164" s="1">
        <v>22233418054</v>
      </c>
      <c r="C164" s="1">
        <v>29906267166.427502</v>
      </c>
      <c r="D164" s="1">
        <v>0</v>
      </c>
      <c r="E164" s="1">
        <v>13707949599</v>
      </c>
      <c r="F164" s="1">
        <f>D164-E164</f>
        <v>-13707949599</v>
      </c>
      <c r="G164" s="1">
        <v>13968293294</v>
      </c>
      <c r="H164" s="1">
        <v>23170180135.994999</v>
      </c>
    </row>
    <row r="165" spans="1:8" x14ac:dyDescent="0.3">
      <c r="A165" t="s">
        <v>156</v>
      </c>
      <c r="B165" s="1">
        <v>17229226091</v>
      </c>
      <c r="C165" s="1">
        <v>23696660925</v>
      </c>
      <c r="D165" s="1">
        <v>0</v>
      </c>
      <c r="E165" s="1">
        <v>2057683510</v>
      </c>
      <c r="F165" s="1">
        <f>D165-E165</f>
        <v>-2057683510</v>
      </c>
      <c r="G165" s="1">
        <v>15822758655</v>
      </c>
      <c r="H165" s="1">
        <v>18452053125</v>
      </c>
    </row>
    <row r="166" spans="1:8" x14ac:dyDescent="0.3">
      <c r="A166" t="s">
        <v>140</v>
      </c>
      <c r="B166" s="1">
        <v>17233637885</v>
      </c>
      <c r="C166" s="1">
        <v>21394045254.528</v>
      </c>
      <c r="D166" s="1">
        <v>0</v>
      </c>
      <c r="E166" s="1">
        <v>0</v>
      </c>
      <c r="F166" s="1">
        <f>D166-E166</f>
        <v>0</v>
      </c>
      <c r="G166" s="1">
        <v>17233637885</v>
      </c>
      <c r="H166" s="1">
        <v>17807878664.928001</v>
      </c>
    </row>
    <row r="167" spans="1:8" x14ac:dyDescent="0.3">
      <c r="A167" t="s">
        <v>265</v>
      </c>
      <c r="B167" s="1">
        <v>0</v>
      </c>
      <c r="C167" s="1">
        <v>0</v>
      </c>
      <c r="D167" s="1">
        <v>15007614517</v>
      </c>
      <c r="E167" s="1">
        <v>0</v>
      </c>
      <c r="F167" s="1">
        <f>D167-E167</f>
        <v>15007614517</v>
      </c>
      <c r="G167" s="1">
        <v>15007614517</v>
      </c>
      <c r="H167" s="1">
        <v>17145374400</v>
      </c>
    </row>
    <row r="168" spans="1:8" x14ac:dyDescent="0.3">
      <c r="A168" t="s">
        <v>136</v>
      </c>
      <c r="B168" s="1">
        <v>5206176709</v>
      </c>
      <c r="C168" s="1">
        <v>13231799550</v>
      </c>
      <c r="D168" s="1">
        <v>0</v>
      </c>
      <c r="E168" s="1">
        <v>0</v>
      </c>
      <c r="F168" s="1">
        <f>D168-E168</f>
        <v>0</v>
      </c>
      <c r="G168" s="1">
        <v>5206176709</v>
      </c>
      <c r="H168" s="1">
        <v>14302391400</v>
      </c>
    </row>
    <row r="169" spans="1:8" x14ac:dyDescent="0.3">
      <c r="A169" t="s">
        <v>254</v>
      </c>
      <c r="B169" s="1">
        <v>10534409578</v>
      </c>
      <c r="C169" s="1">
        <v>14890852349.6625</v>
      </c>
      <c r="D169" s="1">
        <v>0</v>
      </c>
      <c r="E169" s="1">
        <v>0</v>
      </c>
      <c r="F169" s="1">
        <f>D169-E169</f>
        <v>0</v>
      </c>
      <c r="G169" s="1">
        <v>10534409578</v>
      </c>
      <c r="H169" s="1">
        <v>13196825391.825001</v>
      </c>
    </row>
    <row r="170" spans="1:8" x14ac:dyDescent="0.3">
      <c r="A170" t="s">
        <v>250</v>
      </c>
      <c r="B170" s="1">
        <v>7322211139</v>
      </c>
      <c r="C170" s="1">
        <v>11927280199.815001</v>
      </c>
      <c r="D170" s="1">
        <v>0</v>
      </c>
      <c r="E170" s="1">
        <v>0</v>
      </c>
      <c r="F170" s="1">
        <f>D170-E170</f>
        <v>0</v>
      </c>
      <c r="G170" s="1">
        <v>7322211139</v>
      </c>
      <c r="H170" s="1">
        <v>12843197621.3025</v>
      </c>
    </row>
    <row r="171" spans="1:8" x14ac:dyDescent="0.3">
      <c r="A171" t="s">
        <v>131</v>
      </c>
      <c r="B171" s="1">
        <v>8644842381</v>
      </c>
      <c r="C171" s="1">
        <v>11218848300</v>
      </c>
      <c r="D171" s="1">
        <v>0</v>
      </c>
      <c r="E171" s="1">
        <v>0</v>
      </c>
      <c r="F171" s="1">
        <f>D171-E171</f>
        <v>0</v>
      </c>
      <c r="G171" s="1">
        <v>8644842381</v>
      </c>
      <c r="H171" s="1">
        <v>11836153350</v>
      </c>
    </row>
    <row r="172" spans="1:8" x14ac:dyDescent="0.3">
      <c r="A172" t="s">
        <v>238</v>
      </c>
      <c r="B172" s="1">
        <v>10693828746</v>
      </c>
      <c r="C172" s="1">
        <v>8837140071.0851994</v>
      </c>
      <c r="D172" s="1">
        <v>0</v>
      </c>
      <c r="E172" s="1">
        <v>0</v>
      </c>
      <c r="F172" s="1">
        <f>D172-E172</f>
        <v>0</v>
      </c>
      <c r="G172" s="1">
        <v>10693828746</v>
      </c>
      <c r="H172" s="1">
        <v>8837140071.0851994</v>
      </c>
    </row>
    <row r="173" spans="1:8" x14ac:dyDescent="0.3">
      <c r="A173" t="s">
        <v>262</v>
      </c>
      <c r="B173" s="1">
        <v>0</v>
      </c>
      <c r="C173" s="1">
        <v>0</v>
      </c>
      <c r="D173" s="1">
        <v>7262838675</v>
      </c>
      <c r="E173" s="1">
        <v>0</v>
      </c>
      <c r="F173" s="1">
        <f>D173-E173</f>
        <v>7262838675</v>
      </c>
      <c r="G173" s="1">
        <v>7262838675</v>
      </c>
      <c r="H173" s="1">
        <v>8176061250</v>
      </c>
    </row>
    <row r="174" spans="1:8" x14ac:dyDescent="0.3">
      <c r="A174" t="s">
        <v>193</v>
      </c>
      <c r="B174" s="1">
        <v>4697355089</v>
      </c>
      <c r="C174" s="1">
        <v>8031924000</v>
      </c>
      <c r="D174" s="1">
        <v>0</v>
      </c>
      <c r="E174" s="1">
        <v>0</v>
      </c>
      <c r="F174" s="1">
        <f>D174-E174</f>
        <v>0</v>
      </c>
      <c r="G174" s="1">
        <v>4697355089</v>
      </c>
      <c r="H174" s="1">
        <v>7132308750</v>
      </c>
    </row>
    <row r="175" spans="1:8" x14ac:dyDescent="0.3">
      <c r="A175" t="s">
        <v>244</v>
      </c>
      <c r="B175" s="1">
        <v>4935410778</v>
      </c>
      <c r="C175" s="1">
        <v>6071090026.0815001</v>
      </c>
      <c r="D175" s="1">
        <v>0</v>
      </c>
      <c r="E175" s="1">
        <v>0</v>
      </c>
      <c r="F175" s="1">
        <f>D175-E175</f>
        <v>0</v>
      </c>
      <c r="G175" s="1">
        <v>4935410778</v>
      </c>
      <c r="H175" s="1">
        <v>7093134820.0395002</v>
      </c>
    </row>
    <row r="176" spans="1:8" x14ac:dyDescent="0.3">
      <c r="A176" t="s">
        <v>196</v>
      </c>
      <c r="B176" s="1">
        <v>5274327498</v>
      </c>
      <c r="C176" s="1">
        <v>5331525246.6790504</v>
      </c>
      <c r="D176" s="1">
        <v>0</v>
      </c>
      <c r="E176" s="1">
        <v>0</v>
      </c>
      <c r="F176" s="1">
        <f>D176-E176</f>
        <v>0</v>
      </c>
      <c r="G176" s="1">
        <v>5274327498</v>
      </c>
      <c r="H176" s="1">
        <v>5331525246.6790504</v>
      </c>
    </row>
    <row r="177" spans="1:8" x14ac:dyDescent="0.3">
      <c r="A177" t="s">
        <v>162</v>
      </c>
      <c r="B177" s="1">
        <v>4081784225</v>
      </c>
      <c r="C177" s="1">
        <v>4274415000</v>
      </c>
      <c r="D177" s="1">
        <v>0</v>
      </c>
      <c r="E177" s="1">
        <v>0</v>
      </c>
      <c r="F177" s="1">
        <f>D177-E177</f>
        <v>0</v>
      </c>
      <c r="G177" s="1">
        <v>4081784225</v>
      </c>
      <c r="H177" s="1">
        <v>4274415000</v>
      </c>
    </row>
    <row r="178" spans="1:8" x14ac:dyDescent="0.3">
      <c r="A178" t="s">
        <v>104</v>
      </c>
      <c r="B178" s="1">
        <v>2983526026</v>
      </c>
      <c r="C178" s="1">
        <v>5025916800</v>
      </c>
      <c r="D178" s="1">
        <v>0</v>
      </c>
      <c r="E178" s="1">
        <v>0</v>
      </c>
      <c r="F178" s="1">
        <f>D178-E178</f>
        <v>0</v>
      </c>
      <c r="G178" s="1">
        <v>2983526026</v>
      </c>
      <c r="H178" s="1">
        <v>4200855300</v>
      </c>
    </row>
    <row r="179" spans="1:8" x14ac:dyDescent="0.3">
      <c r="A179" t="s">
        <v>132</v>
      </c>
      <c r="B179" s="1">
        <v>2995782039</v>
      </c>
      <c r="C179" s="1">
        <v>4389724800</v>
      </c>
      <c r="D179" s="1">
        <v>0</v>
      </c>
      <c r="E179" s="1">
        <v>0</v>
      </c>
      <c r="F179" s="1">
        <f>D179-E179</f>
        <v>0</v>
      </c>
      <c r="G179" s="1">
        <v>2995782039</v>
      </c>
      <c r="H179" s="1">
        <v>4133259900</v>
      </c>
    </row>
    <row r="180" spans="1:8" x14ac:dyDescent="0.3">
      <c r="A180" t="s">
        <v>151</v>
      </c>
      <c r="B180" s="1">
        <v>2108476024</v>
      </c>
      <c r="C180" s="1">
        <v>4392011115</v>
      </c>
      <c r="D180" s="1">
        <v>0</v>
      </c>
      <c r="E180" s="1">
        <v>0</v>
      </c>
      <c r="F180" s="1">
        <f>D180-E180</f>
        <v>0</v>
      </c>
      <c r="G180" s="1">
        <v>2108476024</v>
      </c>
      <c r="H180" s="1">
        <v>4113180090</v>
      </c>
    </row>
    <row r="181" spans="1:8" x14ac:dyDescent="0.3">
      <c r="A181" t="s">
        <v>230</v>
      </c>
      <c r="B181" s="1">
        <v>2059909810</v>
      </c>
      <c r="C181" s="1">
        <v>3290305500</v>
      </c>
      <c r="D181" s="1">
        <v>0</v>
      </c>
      <c r="E181" s="1">
        <v>0</v>
      </c>
      <c r="F181" s="1">
        <f>D181-E181</f>
        <v>0</v>
      </c>
      <c r="G181" s="1">
        <v>2059909810</v>
      </c>
      <c r="H181" s="1">
        <v>3031852500</v>
      </c>
    </row>
    <row r="182" spans="1:8" x14ac:dyDescent="0.3">
      <c r="A182" t="s">
        <v>92</v>
      </c>
      <c r="B182" s="1">
        <v>2778520502</v>
      </c>
      <c r="C182" s="1">
        <v>2546756100</v>
      </c>
      <c r="D182" s="1">
        <v>0</v>
      </c>
      <c r="E182" s="1">
        <v>0</v>
      </c>
      <c r="F182" s="1">
        <f>D182-E182</f>
        <v>0</v>
      </c>
      <c r="G182" s="1">
        <v>2778520502</v>
      </c>
      <c r="H182" s="1">
        <v>2472997590</v>
      </c>
    </row>
    <row r="183" spans="1:8" x14ac:dyDescent="0.3">
      <c r="A183" t="s">
        <v>245</v>
      </c>
      <c r="B183" s="1">
        <v>1539427259</v>
      </c>
      <c r="C183" s="1">
        <v>1956290400</v>
      </c>
      <c r="D183" s="1">
        <v>0</v>
      </c>
      <c r="E183" s="1">
        <v>0</v>
      </c>
      <c r="F183" s="1">
        <f>D183-E183</f>
        <v>0</v>
      </c>
      <c r="G183" s="1">
        <v>1149725663</v>
      </c>
      <c r="H183" s="1">
        <v>1451313000</v>
      </c>
    </row>
    <row r="184" spans="1:8" x14ac:dyDescent="0.3">
      <c r="A184" t="s">
        <v>269</v>
      </c>
      <c r="B184" s="1">
        <v>0</v>
      </c>
      <c r="C184" s="1">
        <v>0</v>
      </c>
      <c r="D184" s="1">
        <v>0</v>
      </c>
      <c r="E184" s="1">
        <v>0</v>
      </c>
      <c r="F184" s="1">
        <f>D184-E184</f>
        <v>0</v>
      </c>
      <c r="G184" s="1">
        <v>389701596</v>
      </c>
      <c r="H184" s="1">
        <v>514008443.65499997</v>
      </c>
    </row>
    <row r="185" spans="1:8" x14ac:dyDescent="0.3">
      <c r="A185" t="s">
        <v>82</v>
      </c>
      <c r="B185" s="1">
        <v>3876063129</v>
      </c>
      <c r="C185" s="1">
        <v>3804020212.5</v>
      </c>
      <c r="D185" s="1">
        <v>34100794285</v>
      </c>
      <c r="E185" s="1">
        <v>0</v>
      </c>
      <c r="F185" s="1">
        <f>D185-E185</f>
        <v>34100794285</v>
      </c>
      <c r="G185" s="1">
        <v>0</v>
      </c>
      <c r="H185" s="1">
        <v>0</v>
      </c>
    </row>
    <row r="186" spans="1:8" x14ac:dyDescent="0.3">
      <c r="A186" t="s">
        <v>77</v>
      </c>
      <c r="B186" s="1">
        <v>11182828859</v>
      </c>
      <c r="C186" s="1">
        <v>15995880000</v>
      </c>
      <c r="D186" s="1">
        <v>0</v>
      </c>
      <c r="E186" s="1">
        <v>0</v>
      </c>
      <c r="F186" s="1">
        <f>D186-E186</f>
        <v>0</v>
      </c>
      <c r="G186" s="1">
        <v>0</v>
      </c>
      <c r="H186" s="1">
        <v>0</v>
      </c>
    </row>
    <row r="187" spans="1:8" x14ac:dyDescent="0.3">
      <c r="A187" t="s">
        <v>79</v>
      </c>
      <c r="B187" s="1">
        <v>15114853198</v>
      </c>
      <c r="C187" s="1">
        <v>31961767725</v>
      </c>
      <c r="D187" s="1">
        <v>0</v>
      </c>
      <c r="E187" s="1">
        <v>0</v>
      </c>
      <c r="F187" s="1">
        <f>D187-E187</f>
        <v>0</v>
      </c>
      <c r="G187" s="1">
        <v>0</v>
      </c>
      <c r="H187" s="1">
        <v>0</v>
      </c>
    </row>
    <row r="188" spans="1:8" x14ac:dyDescent="0.3">
      <c r="A188" t="s">
        <v>80</v>
      </c>
      <c r="B188" s="1">
        <v>15215940270</v>
      </c>
      <c r="C188" s="1">
        <v>25081539840</v>
      </c>
      <c r="D188" s="1">
        <v>0</v>
      </c>
      <c r="E188" s="1">
        <v>0</v>
      </c>
      <c r="F188" s="1">
        <f>D188-E188</f>
        <v>0</v>
      </c>
      <c r="G188" s="1">
        <v>0</v>
      </c>
      <c r="H188" s="1">
        <v>0</v>
      </c>
    </row>
    <row r="189" spans="1:8" x14ac:dyDescent="0.3">
      <c r="A189" t="s">
        <v>81</v>
      </c>
      <c r="B189" s="1">
        <v>4245276468</v>
      </c>
      <c r="C189" s="1">
        <v>7198146000</v>
      </c>
      <c r="D189" s="1">
        <v>0</v>
      </c>
      <c r="E189" s="1">
        <v>0</v>
      </c>
      <c r="F189" s="1">
        <f>D189-E189</f>
        <v>0</v>
      </c>
      <c r="G189" s="1">
        <v>0</v>
      </c>
      <c r="H189" s="1">
        <v>0</v>
      </c>
    </row>
    <row r="190" spans="1:8" x14ac:dyDescent="0.3">
      <c r="A190" t="s">
        <v>83</v>
      </c>
      <c r="B190" s="1">
        <v>5657239877</v>
      </c>
      <c r="C190" s="1">
        <v>14204381429.700001</v>
      </c>
      <c r="D190" s="1">
        <v>0</v>
      </c>
      <c r="E190" s="1">
        <v>0</v>
      </c>
      <c r="F190" s="1">
        <f>D190-E190</f>
        <v>0</v>
      </c>
      <c r="G190" s="1">
        <v>0</v>
      </c>
      <c r="H190" s="1">
        <v>0</v>
      </c>
    </row>
    <row r="191" spans="1:8" x14ac:dyDescent="0.3">
      <c r="A191" t="s">
        <v>84</v>
      </c>
      <c r="B191" s="1">
        <v>11866252581</v>
      </c>
      <c r="C191" s="1">
        <v>35240923125</v>
      </c>
      <c r="D191" s="1">
        <v>0</v>
      </c>
      <c r="E191" s="1">
        <v>0</v>
      </c>
      <c r="F191" s="1">
        <f>D191-E191</f>
        <v>0</v>
      </c>
      <c r="G191" s="1">
        <v>0</v>
      </c>
      <c r="H191" s="1">
        <v>0</v>
      </c>
    </row>
    <row r="192" spans="1:8" x14ac:dyDescent="0.3">
      <c r="A192" t="s">
        <v>88</v>
      </c>
      <c r="B192" s="1">
        <v>1443211460</v>
      </c>
      <c r="C192" s="1">
        <v>3034974292.8299999</v>
      </c>
      <c r="D192" s="1">
        <v>0</v>
      </c>
      <c r="E192" s="1">
        <v>0</v>
      </c>
      <c r="F192" s="1">
        <f>D192-E192</f>
        <v>0</v>
      </c>
      <c r="G192" s="1">
        <v>0</v>
      </c>
      <c r="H192" s="1">
        <v>0</v>
      </c>
    </row>
    <row r="193" spans="1:8" x14ac:dyDescent="0.3">
      <c r="A193" t="s">
        <v>89</v>
      </c>
      <c r="B193" s="1">
        <v>23482175889</v>
      </c>
      <c r="C193" s="1">
        <v>34063254702.725601</v>
      </c>
      <c r="D193" s="1">
        <v>0</v>
      </c>
      <c r="E193" s="1">
        <v>0</v>
      </c>
      <c r="F193" s="1">
        <f>D193-E193</f>
        <v>0</v>
      </c>
      <c r="G193" s="1">
        <v>0</v>
      </c>
      <c r="H193" s="1">
        <v>0</v>
      </c>
    </row>
    <row r="194" spans="1:8" x14ac:dyDescent="0.3">
      <c r="A194" t="s">
        <v>90</v>
      </c>
      <c r="B194" s="1">
        <v>6878606125</v>
      </c>
      <c r="C194" s="1">
        <v>13355701920.9608</v>
      </c>
      <c r="D194" s="1">
        <v>0</v>
      </c>
      <c r="E194" s="1">
        <v>0</v>
      </c>
      <c r="F194" s="1">
        <f>D194-E194</f>
        <v>0</v>
      </c>
      <c r="G194" s="1">
        <v>0</v>
      </c>
      <c r="H194" s="1">
        <v>0</v>
      </c>
    </row>
    <row r="195" spans="1:8" x14ac:dyDescent="0.3">
      <c r="A195" t="s">
        <v>147</v>
      </c>
      <c r="B195" s="1">
        <v>19544476020</v>
      </c>
      <c r="C195" s="1">
        <v>36900515085.327003</v>
      </c>
      <c r="D195" s="1">
        <v>0</v>
      </c>
      <c r="E195" s="1">
        <v>0</v>
      </c>
      <c r="F195" s="1">
        <f>D195-E195</f>
        <v>0</v>
      </c>
      <c r="G195" s="1">
        <v>0</v>
      </c>
      <c r="H195" s="1">
        <v>0</v>
      </c>
    </row>
    <row r="196" spans="1:8" x14ac:dyDescent="0.3">
      <c r="A196" t="s">
        <v>207</v>
      </c>
      <c r="B196" s="1">
        <v>7964784403</v>
      </c>
      <c r="C196" s="1">
        <v>14171176800</v>
      </c>
      <c r="D196" s="1">
        <v>0</v>
      </c>
      <c r="E196" s="1">
        <v>15010950353</v>
      </c>
      <c r="F196" s="1">
        <f>D196-E196</f>
        <v>-15010950353</v>
      </c>
      <c r="G196" s="1">
        <v>0</v>
      </c>
      <c r="H196" s="1">
        <v>0</v>
      </c>
    </row>
    <row r="197" spans="1:8" x14ac:dyDescent="0.3">
      <c r="A197" t="s">
        <v>161</v>
      </c>
      <c r="B197" s="1">
        <v>98914608000</v>
      </c>
      <c r="C197" s="1">
        <v>101157532612.5</v>
      </c>
      <c r="D197" s="1">
        <v>0</v>
      </c>
      <c r="E197" s="1">
        <v>101157332850</v>
      </c>
      <c r="F197" s="1">
        <f>D197-E197</f>
        <v>-101157332850</v>
      </c>
      <c r="G197" s="1">
        <v>0</v>
      </c>
      <c r="H197" s="1">
        <v>0</v>
      </c>
    </row>
  </sheetData>
  <sortState xmlns:xlrd2="http://schemas.microsoft.com/office/spreadsheetml/2017/richdata2" ref="A2:H197">
    <sortCondition descending="1" ref="H1:H197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751C1-D600-4384-ABE7-C3E1FB6F0163}">
  <dimension ref="A1:I34"/>
  <sheetViews>
    <sheetView rightToLeft="1" workbookViewId="0">
      <selection activeCell="B14" sqref="B14"/>
    </sheetView>
  </sheetViews>
  <sheetFormatPr defaultRowHeight="14.4" x14ac:dyDescent="0.3"/>
  <cols>
    <col min="1" max="1" width="23.6640625" bestFit="1" customWidth="1"/>
    <col min="2" max="5" width="18.21875" style="1" bestFit="1" customWidth="1"/>
    <col min="6" max="6" width="18.21875" style="1" customWidth="1"/>
    <col min="7" max="8" width="18.21875" style="1" bestFit="1" customWidth="1"/>
    <col min="9" max="9" width="8.88671875" style="1"/>
  </cols>
  <sheetData>
    <row r="1" spans="1:9" s="2" customFormat="1" x14ac:dyDescent="0.3">
      <c r="A1" s="2" t="s">
        <v>0</v>
      </c>
      <c r="B1" s="3" t="s">
        <v>1</v>
      </c>
      <c r="C1" s="3" t="s">
        <v>2</v>
      </c>
      <c r="D1" s="3" t="s">
        <v>289</v>
      </c>
      <c r="E1" s="3" t="s">
        <v>272</v>
      </c>
      <c r="F1" s="3" t="s">
        <v>70</v>
      </c>
      <c r="G1" s="3" t="s">
        <v>1</v>
      </c>
      <c r="H1" s="3" t="s">
        <v>2</v>
      </c>
      <c r="I1" s="3"/>
    </row>
    <row r="2" spans="1:9" x14ac:dyDescent="0.3">
      <c r="A2" t="s">
        <v>10</v>
      </c>
      <c r="D2" s="1">
        <v>77621966400</v>
      </c>
      <c r="E2" s="1">
        <v>21661301787</v>
      </c>
      <c r="F2" s="1">
        <f t="shared" ref="F2:F34" si="0">D2-E2</f>
        <v>55960664613</v>
      </c>
      <c r="G2" s="1">
        <v>56922775360</v>
      </c>
      <c r="H2" s="1">
        <v>64142070300</v>
      </c>
    </row>
    <row r="3" spans="1:9" x14ac:dyDescent="0.3">
      <c r="A3" t="s">
        <v>17</v>
      </c>
      <c r="D3" s="1">
        <v>52670779093</v>
      </c>
      <c r="E3" s="1">
        <v>0</v>
      </c>
      <c r="F3" s="1">
        <f t="shared" si="0"/>
        <v>52670779093</v>
      </c>
      <c r="G3" s="1">
        <v>52670779093</v>
      </c>
      <c r="H3" s="1">
        <v>49982623290</v>
      </c>
    </row>
    <row r="4" spans="1:9" x14ac:dyDescent="0.3">
      <c r="A4" t="s">
        <v>29</v>
      </c>
      <c r="B4" s="1">
        <v>34037126366</v>
      </c>
      <c r="C4" s="1">
        <v>34211224800</v>
      </c>
      <c r="D4" s="1">
        <v>38420114015</v>
      </c>
      <c r="E4" s="1">
        <v>0</v>
      </c>
      <c r="F4" s="1">
        <f t="shared" si="0"/>
        <v>38420114015</v>
      </c>
      <c r="G4" s="1">
        <v>72457240381</v>
      </c>
      <c r="H4" s="1">
        <v>69682905000</v>
      </c>
    </row>
    <row r="5" spans="1:9" x14ac:dyDescent="0.3">
      <c r="A5" t="s">
        <v>281</v>
      </c>
      <c r="D5" s="1">
        <v>13171028475</v>
      </c>
      <c r="E5" s="1">
        <v>0</v>
      </c>
      <c r="F5" s="1">
        <f t="shared" si="0"/>
        <v>13171028475</v>
      </c>
      <c r="G5" s="1">
        <v>13171028475</v>
      </c>
      <c r="H5" s="1">
        <v>12043334792</v>
      </c>
    </row>
    <row r="6" spans="1:9" x14ac:dyDescent="0.3">
      <c r="A6" t="s">
        <v>9</v>
      </c>
      <c r="B6" s="1">
        <v>25241780666</v>
      </c>
      <c r="C6" s="1">
        <v>25829285854</v>
      </c>
      <c r="D6" s="1">
        <v>5874200359</v>
      </c>
      <c r="E6" s="1">
        <v>0</v>
      </c>
      <c r="F6" s="1">
        <f t="shared" si="0"/>
        <v>5874200359</v>
      </c>
      <c r="G6" s="1">
        <v>31115981025</v>
      </c>
      <c r="H6" s="1">
        <v>34787773800</v>
      </c>
    </row>
    <row r="7" spans="1:9" x14ac:dyDescent="0.3">
      <c r="A7" t="s">
        <v>45</v>
      </c>
      <c r="B7" s="1">
        <v>3949182516</v>
      </c>
      <c r="C7" s="1">
        <v>5710578678</v>
      </c>
      <c r="D7" s="1">
        <v>5772816936</v>
      </c>
      <c r="E7" s="1">
        <v>0</v>
      </c>
      <c r="F7" s="1">
        <f t="shared" si="0"/>
        <v>5772816936</v>
      </c>
      <c r="G7" s="1">
        <v>9721999452</v>
      </c>
      <c r="H7" s="1">
        <v>11366166510</v>
      </c>
    </row>
    <row r="8" spans="1:9" x14ac:dyDescent="0.3">
      <c r="A8" t="s">
        <v>273</v>
      </c>
      <c r="B8" s="1">
        <v>53303283415</v>
      </c>
      <c r="C8" s="1">
        <v>50408275500</v>
      </c>
      <c r="D8" s="1">
        <v>4403995188</v>
      </c>
      <c r="E8" s="1">
        <v>0</v>
      </c>
      <c r="F8" s="1">
        <f t="shared" si="0"/>
        <v>4403995188</v>
      </c>
      <c r="G8" s="1">
        <v>57707278603</v>
      </c>
      <c r="H8" s="1">
        <v>52605126000</v>
      </c>
    </row>
    <row r="9" spans="1:9" x14ac:dyDescent="0.3">
      <c r="A9" t="s">
        <v>52</v>
      </c>
      <c r="B9" s="1">
        <v>30427356004</v>
      </c>
      <c r="C9" s="1">
        <v>50681639250</v>
      </c>
      <c r="D9" s="1">
        <v>9168500419</v>
      </c>
      <c r="E9" s="1">
        <v>8063733866</v>
      </c>
      <c r="F9" s="1">
        <f t="shared" si="0"/>
        <v>1104766553</v>
      </c>
      <c r="G9" s="1">
        <v>34417936737</v>
      </c>
      <c r="H9" s="1">
        <v>53861108175</v>
      </c>
    </row>
    <row r="10" spans="1:9" x14ac:dyDescent="0.3">
      <c r="A10" t="s">
        <v>22</v>
      </c>
      <c r="B10" s="1">
        <v>2320539324</v>
      </c>
      <c r="C10" s="1">
        <v>4083622540</v>
      </c>
      <c r="D10" s="1">
        <v>770448122</v>
      </c>
      <c r="E10" s="1">
        <v>0</v>
      </c>
      <c r="F10" s="1">
        <f t="shared" si="0"/>
        <v>770448122</v>
      </c>
      <c r="G10" s="1">
        <v>3090987446</v>
      </c>
      <c r="H10" s="1">
        <v>5069920869</v>
      </c>
    </row>
    <row r="11" spans="1:9" x14ac:dyDescent="0.3">
      <c r="A11" t="s">
        <v>11</v>
      </c>
      <c r="B11" s="1">
        <v>47325943284</v>
      </c>
      <c r="C11" s="1">
        <v>59150945250</v>
      </c>
      <c r="F11" s="1">
        <f t="shared" si="0"/>
        <v>0</v>
      </c>
      <c r="G11" s="1">
        <v>47325943284</v>
      </c>
      <c r="H11" s="1">
        <v>71049723750</v>
      </c>
    </row>
    <row r="12" spans="1:9" x14ac:dyDescent="0.3">
      <c r="A12" t="s">
        <v>53</v>
      </c>
      <c r="B12" s="1">
        <v>19743445684</v>
      </c>
      <c r="C12" s="1">
        <v>40706347500</v>
      </c>
      <c r="F12" s="1">
        <f t="shared" si="0"/>
        <v>0</v>
      </c>
      <c r="G12" s="1">
        <v>19743445684</v>
      </c>
      <c r="H12" s="1">
        <v>41541349500</v>
      </c>
    </row>
    <row r="13" spans="1:9" x14ac:dyDescent="0.3">
      <c r="A13" t="s">
        <v>23</v>
      </c>
      <c r="B13" s="1">
        <v>33783297018</v>
      </c>
      <c r="C13" s="1">
        <v>39380284800</v>
      </c>
      <c r="F13" s="1">
        <f t="shared" si="0"/>
        <v>0</v>
      </c>
      <c r="G13" s="1">
        <v>33783297018</v>
      </c>
      <c r="H13" s="1">
        <v>33495508800</v>
      </c>
    </row>
    <row r="14" spans="1:9" x14ac:dyDescent="0.3">
      <c r="A14" t="s">
        <v>278</v>
      </c>
      <c r="B14" s="1">
        <v>9955186113</v>
      </c>
      <c r="C14" s="1">
        <v>15507180000</v>
      </c>
      <c r="F14" s="1">
        <f t="shared" si="0"/>
        <v>0</v>
      </c>
      <c r="G14" s="1">
        <v>9955186113</v>
      </c>
      <c r="H14" s="1">
        <v>13494228750</v>
      </c>
    </row>
    <row r="15" spans="1:9" x14ac:dyDescent="0.3">
      <c r="A15" t="s">
        <v>51</v>
      </c>
      <c r="B15" s="1">
        <v>13370695748</v>
      </c>
      <c r="C15" s="1">
        <v>12898792800</v>
      </c>
      <c r="F15" s="1">
        <f t="shared" si="0"/>
        <v>0</v>
      </c>
      <c r="G15" s="1">
        <v>13370695748</v>
      </c>
      <c r="H15" s="1">
        <v>11578694400</v>
      </c>
    </row>
    <row r="16" spans="1:9" x14ac:dyDescent="0.3">
      <c r="A16" t="s">
        <v>283</v>
      </c>
      <c r="B16" s="1">
        <v>10817589562</v>
      </c>
      <c r="C16" s="1">
        <v>9854017650</v>
      </c>
      <c r="F16" s="1">
        <f t="shared" si="0"/>
        <v>0</v>
      </c>
      <c r="G16" s="1">
        <v>10817589562</v>
      </c>
      <c r="H16" s="1">
        <v>9854017650</v>
      </c>
    </row>
    <row r="17" spans="1:8" x14ac:dyDescent="0.3">
      <c r="A17" t="s">
        <v>280</v>
      </c>
      <c r="B17" s="1">
        <v>4956681966</v>
      </c>
      <c r="C17" s="1">
        <v>6285825472</v>
      </c>
      <c r="F17" s="1">
        <f t="shared" si="0"/>
        <v>0</v>
      </c>
      <c r="G17" s="1">
        <v>4956681966</v>
      </c>
      <c r="H17" s="1">
        <v>6656009692</v>
      </c>
    </row>
    <row r="18" spans="1:8" x14ac:dyDescent="0.3">
      <c r="A18" t="s">
        <v>282</v>
      </c>
      <c r="B18" s="1">
        <v>6987511214</v>
      </c>
      <c r="C18" s="1">
        <v>6466914157</v>
      </c>
      <c r="F18" s="1">
        <f t="shared" si="0"/>
        <v>0</v>
      </c>
      <c r="G18" s="1">
        <v>6987511214</v>
      </c>
      <c r="H18" s="1">
        <v>6466914157</v>
      </c>
    </row>
    <row r="19" spans="1:8" x14ac:dyDescent="0.3">
      <c r="A19" t="s">
        <v>4</v>
      </c>
      <c r="B19" s="1">
        <v>4493157817</v>
      </c>
      <c r="C19" s="1">
        <v>4332765735</v>
      </c>
      <c r="F19" s="1">
        <f t="shared" si="0"/>
        <v>0</v>
      </c>
      <c r="G19" s="1">
        <v>4493157817</v>
      </c>
      <c r="H19" s="1">
        <v>4146679575</v>
      </c>
    </row>
    <row r="20" spans="1:8" x14ac:dyDescent="0.3">
      <c r="A20" t="s">
        <v>279</v>
      </c>
      <c r="B20" s="1">
        <v>2120914165</v>
      </c>
      <c r="C20" s="1">
        <v>3193882650</v>
      </c>
      <c r="F20" s="1">
        <f t="shared" si="0"/>
        <v>0</v>
      </c>
      <c r="G20" s="1">
        <v>2120914165</v>
      </c>
      <c r="H20" s="1">
        <v>2439398700</v>
      </c>
    </row>
    <row r="21" spans="1:8" x14ac:dyDescent="0.3">
      <c r="A21" t="s">
        <v>284</v>
      </c>
      <c r="B21" s="1">
        <v>1732622526</v>
      </c>
      <c r="C21" s="1">
        <v>1593085305</v>
      </c>
      <c r="F21" s="1">
        <f t="shared" si="0"/>
        <v>0</v>
      </c>
      <c r="G21" s="1">
        <v>1732622526</v>
      </c>
      <c r="H21" s="1">
        <v>1593085305</v>
      </c>
    </row>
    <row r="22" spans="1:8" x14ac:dyDescent="0.3">
      <c r="A22" t="s">
        <v>274</v>
      </c>
      <c r="B22" s="1">
        <v>1</v>
      </c>
      <c r="C22" s="1">
        <v>1</v>
      </c>
      <c r="F22" s="1">
        <f t="shared" si="0"/>
        <v>0</v>
      </c>
      <c r="G22" s="1">
        <v>1</v>
      </c>
      <c r="H22" s="1">
        <v>1</v>
      </c>
    </row>
    <row r="23" spans="1:8" x14ac:dyDescent="0.3">
      <c r="A23" t="s">
        <v>275</v>
      </c>
      <c r="B23" s="1">
        <v>1</v>
      </c>
      <c r="C23" s="1">
        <v>1</v>
      </c>
      <c r="F23" s="1">
        <f t="shared" si="0"/>
        <v>0</v>
      </c>
      <c r="G23" s="1">
        <v>1</v>
      </c>
      <c r="H23" s="1">
        <v>1</v>
      </c>
    </row>
    <row r="24" spans="1:8" x14ac:dyDescent="0.3">
      <c r="A24" t="s">
        <v>288</v>
      </c>
      <c r="B24" s="1">
        <v>-1</v>
      </c>
      <c r="C24" s="1">
        <v>-1</v>
      </c>
      <c r="F24" s="1">
        <f t="shared" si="0"/>
        <v>0</v>
      </c>
      <c r="G24" s="1">
        <v>-1</v>
      </c>
      <c r="H24" s="1">
        <v>-1</v>
      </c>
    </row>
    <row r="25" spans="1:8" x14ac:dyDescent="0.3">
      <c r="A25" t="s">
        <v>65</v>
      </c>
      <c r="B25" s="1">
        <v>30700000</v>
      </c>
      <c r="C25" s="1">
        <v>41094027</v>
      </c>
      <c r="D25" s="1">
        <v>0</v>
      </c>
      <c r="E25" s="1">
        <v>36737099</v>
      </c>
      <c r="F25" s="1">
        <f t="shared" si="0"/>
        <v>-36737099</v>
      </c>
    </row>
    <row r="26" spans="1:8" x14ac:dyDescent="0.3">
      <c r="A26" t="s">
        <v>286</v>
      </c>
      <c r="B26" s="1">
        <v>24948280106</v>
      </c>
      <c r="C26" s="1">
        <v>45911472946</v>
      </c>
      <c r="D26" s="1">
        <v>0</v>
      </c>
      <c r="E26" s="1">
        <v>411071117</v>
      </c>
      <c r="F26" s="1">
        <f t="shared" si="0"/>
        <v>-411071117</v>
      </c>
      <c r="G26" s="1">
        <v>24721258233</v>
      </c>
      <c r="H26" s="1">
        <v>42717310650</v>
      </c>
    </row>
    <row r="27" spans="1:8" x14ac:dyDescent="0.3">
      <c r="A27" t="s">
        <v>67</v>
      </c>
      <c r="B27" s="1">
        <v>29438866598</v>
      </c>
      <c r="C27" s="1">
        <v>44498925679</v>
      </c>
      <c r="D27" s="1">
        <v>0</v>
      </c>
      <c r="E27" s="1">
        <v>601114952</v>
      </c>
      <c r="F27" s="1">
        <f t="shared" si="0"/>
        <v>-601114952</v>
      </c>
      <c r="G27" s="1">
        <v>29047394858</v>
      </c>
      <c r="H27" s="1">
        <v>44811774000</v>
      </c>
    </row>
    <row r="28" spans="1:8" x14ac:dyDescent="0.3">
      <c r="A28" t="s">
        <v>277</v>
      </c>
      <c r="B28" s="1">
        <v>11917669396</v>
      </c>
      <c r="C28" s="1">
        <v>16490363781</v>
      </c>
      <c r="D28" s="1">
        <v>0</v>
      </c>
      <c r="E28" s="1">
        <v>784001782</v>
      </c>
      <c r="F28" s="1">
        <f t="shared" si="0"/>
        <v>-784001782</v>
      </c>
      <c r="G28" s="1">
        <v>11343614443</v>
      </c>
      <c r="H28" s="1">
        <v>15402804750</v>
      </c>
    </row>
    <row r="29" spans="1:8" x14ac:dyDescent="0.3">
      <c r="A29" t="s">
        <v>43</v>
      </c>
      <c r="B29" s="1">
        <v>20018160000</v>
      </c>
      <c r="C29" s="1">
        <v>20459489324</v>
      </c>
      <c r="D29" s="1">
        <v>0</v>
      </c>
      <c r="E29" s="1">
        <v>5553941181</v>
      </c>
      <c r="F29" s="1">
        <f t="shared" si="0"/>
        <v>-5553941181</v>
      </c>
      <c r="G29" s="1">
        <v>17903419600</v>
      </c>
      <c r="H29" s="1">
        <v>55509562523</v>
      </c>
    </row>
    <row r="30" spans="1:8" x14ac:dyDescent="0.3">
      <c r="A30" t="s">
        <v>287</v>
      </c>
      <c r="B30" s="1">
        <v>10158418205</v>
      </c>
      <c r="C30" s="1">
        <v>14290462800</v>
      </c>
      <c r="D30" s="1">
        <v>0</v>
      </c>
      <c r="E30" s="1">
        <v>6314006823</v>
      </c>
      <c r="F30" s="1">
        <f t="shared" si="0"/>
        <v>-6314006823</v>
      </c>
      <c r="G30" s="1">
        <v>5959605347</v>
      </c>
      <c r="H30" s="1">
        <v>6296551272</v>
      </c>
    </row>
    <row r="31" spans="1:8" x14ac:dyDescent="0.3">
      <c r="A31" t="s">
        <v>285</v>
      </c>
      <c r="B31" s="1">
        <v>35500413840</v>
      </c>
      <c r="C31" s="1">
        <v>50696550000</v>
      </c>
      <c r="D31" s="1">
        <v>0</v>
      </c>
      <c r="E31" s="1">
        <v>11781789901</v>
      </c>
      <c r="F31" s="1">
        <f t="shared" si="0"/>
        <v>-11781789901</v>
      </c>
      <c r="G31" s="1">
        <v>27453653370</v>
      </c>
      <c r="H31" s="1">
        <v>35919002700</v>
      </c>
    </row>
    <row r="32" spans="1:8" x14ac:dyDescent="0.3">
      <c r="A32" t="s">
        <v>276</v>
      </c>
      <c r="B32" s="1">
        <v>9020982734</v>
      </c>
      <c r="C32" s="1">
        <v>11642810625</v>
      </c>
      <c r="D32" s="1">
        <v>0</v>
      </c>
      <c r="E32" s="1">
        <v>12283972899</v>
      </c>
      <c r="F32" s="1">
        <f t="shared" si="0"/>
        <v>-12283972899</v>
      </c>
    </row>
    <row r="33" spans="1:8" x14ac:dyDescent="0.3">
      <c r="A33" t="s">
        <v>66</v>
      </c>
      <c r="B33" s="1">
        <v>23227550374</v>
      </c>
      <c r="C33" s="1">
        <v>32753947500</v>
      </c>
      <c r="D33" s="1">
        <v>0</v>
      </c>
      <c r="E33" s="1">
        <v>17124121813</v>
      </c>
      <c r="F33" s="1">
        <f t="shared" si="0"/>
        <v>-17124121813</v>
      </c>
      <c r="G33" s="1">
        <v>11613775187</v>
      </c>
      <c r="H33" s="1">
        <v>16645367250</v>
      </c>
    </row>
    <row r="34" spans="1:8" x14ac:dyDescent="0.3">
      <c r="A34" t="s">
        <v>27</v>
      </c>
      <c r="B34" s="1">
        <v>40115192384</v>
      </c>
      <c r="C34" s="1">
        <v>50851621800</v>
      </c>
      <c r="D34" s="1">
        <v>0</v>
      </c>
      <c r="E34" s="1">
        <v>50808497989</v>
      </c>
      <c r="F34" s="1">
        <f t="shared" si="0"/>
        <v>-50808497989</v>
      </c>
    </row>
  </sheetData>
  <sortState xmlns:xlrd2="http://schemas.microsoft.com/office/spreadsheetml/2017/richdata2" ref="A2:H35">
    <sortCondition descending="1" ref="F1:F3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داریوش</vt:lpstr>
      <vt:lpstr>کیان</vt:lpstr>
      <vt:lpstr>کاریزما</vt:lpstr>
      <vt:lpstr>اعتبار سهام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VAHID</cp:lastModifiedBy>
  <dcterms:created xsi:type="dcterms:W3CDTF">2023-05-28T07:03:17Z</dcterms:created>
  <dcterms:modified xsi:type="dcterms:W3CDTF">2023-06-07T22:03:37Z</dcterms:modified>
</cp:coreProperties>
</file>