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de\database\industries\"/>
    </mc:Choice>
  </mc:AlternateContent>
  <bookViews>
    <workbookView xWindow="0" yWindow="0" windowWidth="20490" windowHeight="8235" activeTab="1"/>
  </bookViews>
  <sheets>
    <sheet name="پرتفوی" sheetId="1" r:id="rId1"/>
    <sheet name="دیده بان" sheetId="2" r:id="rId2"/>
  </sheets>
  <definedNames>
    <definedName name="MarketWatchPlus.aspx?d_0" localSheetId="1" hidden="1">'دیده بان'!$A$1:$W$1453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H8" i="1"/>
  <c r="C9" i="1"/>
  <c r="H5" i="1"/>
  <c r="H4" i="1"/>
  <c r="D9" i="1"/>
  <c r="H9" i="1" s="1"/>
  <c r="D7" i="1"/>
  <c r="H7" i="1" s="1"/>
  <c r="D6" i="1"/>
  <c r="H6" i="1" s="1"/>
  <c r="D4" i="1"/>
  <c r="D3" i="1"/>
  <c r="H3" i="1" s="1"/>
  <c r="D13" i="1"/>
  <c r="E13" i="1" s="1"/>
  <c r="G6" i="1"/>
  <c r="G9" i="1" s="1"/>
  <c r="G7" i="1"/>
  <c r="G4" i="1"/>
  <c r="G5" i="1"/>
  <c r="G3" i="1"/>
</calcChain>
</file>

<file path=xl/connections.xml><?xml version="1.0" encoding="utf-8"?>
<connections xmlns="http://schemas.openxmlformats.org/spreadsheetml/2006/main">
  <connection id="1" sourceFile="http://members.tsetmc.com/tsev2/excel/MarketWatchPlus.aspx?d=0" name="MarketWatchPlus" type="5" reconnectionMethod="2" refreshedVersion="6" minRefreshableVersion="3" saveData="1">
    <dbPr connection="Provider=Microsoft.ACE.OLEDB.12.0;User ID=Admin;Data Source=C:\Users\VAHID\AppData\Local\Microsoft\Windows\Temporary Internet Files\Content.MSO\8D8FA81E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دیده بان بازار$'" commandType="3"/>
  </connection>
</connections>
</file>

<file path=xl/sharedStrings.xml><?xml version="1.0" encoding="utf-8"?>
<sst xmlns="http://schemas.openxmlformats.org/spreadsheetml/2006/main" count="2955" uniqueCount="2834">
  <si>
    <t>‫شرکت</t>
  </si>
  <si>
    <t>‫تعداد</t>
  </si>
  <si>
    <t>‫نفت اصفهان</t>
  </si>
  <si>
    <t>‫نفت بندر عباس</t>
  </si>
  <si>
    <t>‫نفت تبريز</t>
  </si>
  <si>
    <t>‫نفت تبريز (تقدم)</t>
  </si>
  <si>
    <t>‫نفت تهران</t>
  </si>
  <si>
    <t>قیمت</t>
  </si>
  <si>
    <t>EPS</t>
  </si>
  <si>
    <t>DPS</t>
  </si>
  <si>
    <t>پرتفوی پالایش</t>
  </si>
  <si>
    <t>پالایش</t>
  </si>
  <si>
    <t>درآمد ناشی از سود زیر مجموعه</t>
  </si>
  <si>
    <t>اندازه بازار پالایش</t>
  </si>
  <si>
    <t>تعداد سهام</t>
  </si>
  <si>
    <t>قیمت روز</t>
  </si>
  <si>
    <t>ارزش بازار</t>
  </si>
  <si>
    <t>p/e</t>
  </si>
  <si>
    <t>نماد</t>
  </si>
  <si>
    <t>شپنا</t>
  </si>
  <si>
    <t>شبندر</t>
  </si>
  <si>
    <t>شبریز</t>
  </si>
  <si>
    <t>شتران</t>
  </si>
  <si>
    <t xml:space="preserve"> </t>
  </si>
  <si>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</si>
  <si>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</si>
  <si>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</si>
  <si>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</si>
  <si>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</si>
  <si>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</si>
  <si>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</si>
  <si>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</si>
  <si>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</si>
  <si>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</si>
  <si>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 xml:space="preserve"> 11</t>
  </si>
  <si>
    <t xml:space="preserve"> 12</t>
  </si>
  <si>
    <t xml:space="preserve"> 13</t>
  </si>
  <si>
    <t xml:space="preserve"> 14</t>
  </si>
  <si>
    <t xml:space="preserve"> 15</t>
  </si>
  <si>
    <t xml:space="preserve"> 16</t>
  </si>
  <si>
    <t xml:space="preserve"> 17</t>
  </si>
  <si>
    <t xml:space="preserve"> 18</t>
  </si>
  <si>
    <t xml:space="preserve"> 19</t>
  </si>
  <si>
    <t xml:space="preserve"> 20</t>
  </si>
  <si>
    <t xml:space="preserve"> 21</t>
  </si>
  <si>
    <t xml:space="preserve"> 22</t>
  </si>
  <si>
    <t>دیده بان بازار : 1401/5/3 - زمان آخرین معامله : 16:44:06</t>
  </si>
  <si>
    <t>نام</t>
  </si>
  <si>
    <t>شيشه33ن</t>
  </si>
  <si>
    <t>گواهي شيشه فلوت5بيرنگBآذر</t>
  </si>
  <si>
    <t>وسپهر</t>
  </si>
  <si>
    <t>سرمايه گذاري مالي سپهرصادرات</t>
  </si>
  <si>
    <t>تملي612</t>
  </si>
  <si>
    <t>تسهيلات مسكن بانك ملي-اسفند96</t>
  </si>
  <si>
    <t>شصدف</t>
  </si>
  <si>
    <t>صنعتي دوده فام</t>
  </si>
  <si>
    <t>فسا</t>
  </si>
  <si>
    <t>پتروشيمي فسا</t>
  </si>
  <si>
    <t>ضستا7002</t>
  </si>
  <si>
    <t>اختيارخ شستا-900-1401/07/17</t>
  </si>
  <si>
    <t>فرآور</t>
  </si>
  <si>
    <t>فرآوري‌موادمعدني‌ايران‌</t>
  </si>
  <si>
    <t>مشهر406</t>
  </si>
  <si>
    <t>مشاركت ش شهركرد406-3ماهه18%</t>
  </si>
  <si>
    <t>ضوسپهر605</t>
  </si>
  <si>
    <t>اختيارخ وسپهر-7180-14020621</t>
  </si>
  <si>
    <t>ضداريوش900</t>
  </si>
  <si>
    <t>اختيارخ داريوش-8500-14010915</t>
  </si>
  <si>
    <t>سبزوا</t>
  </si>
  <si>
    <t>سيمان لار سبزوار</t>
  </si>
  <si>
    <t>اپال</t>
  </si>
  <si>
    <t>فرآوري معدني اپال كاني پارس</t>
  </si>
  <si>
    <t>ضكاريس602</t>
  </si>
  <si>
    <t>اختيارخ كاريس-15000-14010606</t>
  </si>
  <si>
    <t>وبملت</t>
  </si>
  <si>
    <t>بانك ملت</t>
  </si>
  <si>
    <t>لپيام</t>
  </si>
  <si>
    <t>گسترش صنايع پيام</t>
  </si>
  <si>
    <t>ضفلا7011</t>
  </si>
  <si>
    <t>اختيارخ فولاد-9000-1401/07/24</t>
  </si>
  <si>
    <t>حپارسا</t>
  </si>
  <si>
    <t>توسعه حمل و نقل ريلي پارسيان</t>
  </si>
  <si>
    <t>تملي710</t>
  </si>
  <si>
    <t>تسهيلات مسكن ب. ملي-دي97</t>
  </si>
  <si>
    <t>سي تيپ2ن32</t>
  </si>
  <si>
    <t>گواهي سيمان تيپ2هرمزگان(ن)</t>
  </si>
  <si>
    <t>نشان</t>
  </si>
  <si>
    <t>صندوق س. نشان هامرز-د</t>
  </si>
  <si>
    <t>تجلي</t>
  </si>
  <si>
    <t>تجلي توسعه معادن و فلزات</t>
  </si>
  <si>
    <t>وآذر</t>
  </si>
  <si>
    <t>سرمايه‌گذاري‌توسعه‌آذربايجان‌</t>
  </si>
  <si>
    <t>ياقوت</t>
  </si>
  <si>
    <t>صندوق س ياقوت آگاه-ثابت</t>
  </si>
  <si>
    <t>اخزا9012</t>
  </si>
  <si>
    <t>اسنادخزانه-م1بودجه99-010621</t>
  </si>
  <si>
    <t>ضخود6004</t>
  </si>
  <si>
    <t>اختيارخ خودرو-1900-1401/06/02</t>
  </si>
  <si>
    <t>حسينا</t>
  </si>
  <si>
    <t>توسعه خدمات دريايي وبندري سينا</t>
  </si>
  <si>
    <t>سكه0211پ02</t>
  </si>
  <si>
    <t>تمام سكه طرح جديد0211ملت</t>
  </si>
  <si>
    <t>تسه0005</t>
  </si>
  <si>
    <t>امتيازتسهيلات مسكن مرداد 1400</t>
  </si>
  <si>
    <t>تملي803</t>
  </si>
  <si>
    <t>تسهيلات مسكن ب. ملي-خرداد98</t>
  </si>
  <si>
    <t>كلر</t>
  </si>
  <si>
    <t>كلر پارس</t>
  </si>
  <si>
    <t>تملي712</t>
  </si>
  <si>
    <t>تسهيلات مسكن ب. ملي-اسفند97</t>
  </si>
  <si>
    <t>سپيدما</t>
  </si>
  <si>
    <t>صندوق س. سپيد دماوند-د</t>
  </si>
  <si>
    <t>غدام</t>
  </si>
  <si>
    <t>خوراك‌  دام‌ پارس‌</t>
  </si>
  <si>
    <t>وسپه</t>
  </si>
  <si>
    <t>سرمايه‌گذاري‌ سپه‌</t>
  </si>
  <si>
    <t>شستا</t>
  </si>
  <si>
    <t>سرمايه گذاري تامين اجتماعي</t>
  </si>
  <si>
    <t>غدشت</t>
  </si>
  <si>
    <t>دشت‌ مرغاب‌</t>
  </si>
  <si>
    <t>تهران112</t>
  </si>
  <si>
    <t>مشاركت ش تهران112-3ماهه18%</t>
  </si>
  <si>
    <t>اخزا9164</t>
  </si>
  <si>
    <t>اسنادخزانه-م16بودجه99-020528</t>
  </si>
  <si>
    <t>داروح</t>
  </si>
  <si>
    <t>ح . كارخانجات‌داروپخش</t>
  </si>
  <si>
    <t>ضخود8007</t>
  </si>
  <si>
    <t>اختيارخ خودرو-1700-1401/08/04</t>
  </si>
  <si>
    <t>خزاميا</t>
  </si>
  <si>
    <t>زامياد</t>
  </si>
  <si>
    <t>اراد604</t>
  </si>
  <si>
    <t>مرابحه عام دولتي6-ش.خ0210</t>
  </si>
  <si>
    <t>صايپا112</t>
  </si>
  <si>
    <t>صكوك مرابحه سايپا112-3ماهه 16%</t>
  </si>
  <si>
    <t>وتوصا</t>
  </si>
  <si>
    <t>گروه س توسعه صنعتي ايران</t>
  </si>
  <si>
    <t>اخزا821</t>
  </si>
  <si>
    <t>اسنادخزانه-م21بودجه98-020906</t>
  </si>
  <si>
    <t>وايران</t>
  </si>
  <si>
    <t>ليزينگ ايرانيان</t>
  </si>
  <si>
    <t>شستان</t>
  </si>
  <si>
    <t>پتروشيمي گلستان</t>
  </si>
  <si>
    <t>مكرج112</t>
  </si>
  <si>
    <t>مشاركت شهرداري كرج-3ماهه18%</t>
  </si>
  <si>
    <t>ضوسپهر305</t>
  </si>
  <si>
    <t>اختيارخ وسپهر-7180-14020321</t>
  </si>
  <si>
    <t>دالبرح</t>
  </si>
  <si>
    <t>ح . البرزدارو</t>
  </si>
  <si>
    <t>شاروم</t>
  </si>
  <si>
    <t>پتروشيمي اروميه</t>
  </si>
  <si>
    <t>غديس</t>
  </si>
  <si>
    <t>پاكديس</t>
  </si>
  <si>
    <t>شوينده</t>
  </si>
  <si>
    <t>مديريت صنعت شوينده ت.ص.بهشهر</t>
  </si>
  <si>
    <t>كيا</t>
  </si>
  <si>
    <t>كيا الكترود شرق</t>
  </si>
  <si>
    <t>اخزا001</t>
  </si>
  <si>
    <t>اسنادخزانه-م1بودجه00-030821</t>
  </si>
  <si>
    <t>كدما</t>
  </si>
  <si>
    <t>معدني‌ دماوند</t>
  </si>
  <si>
    <t>تكنو</t>
  </si>
  <si>
    <t>تكنوتار</t>
  </si>
  <si>
    <t>حتايد</t>
  </si>
  <si>
    <t>تايدواترخاورميانه</t>
  </si>
  <si>
    <t>تملي706</t>
  </si>
  <si>
    <t>تسهيلات مسكن ب. ملي-شهريور97</t>
  </si>
  <si>
    <t>افران</t>
  </si>
  <si>
    <t>صندوق س افرا نماد پايدار-ثابت</t>
  </si>
  <si>
    <t>ثمسكن</t>
  </si>
  <si>
    <t>سرمايه‌گذاري‌ مسكن‌</t>
  </si>
  <si>
    <t>ضشنا8011</t>
  </si>
  <si>
    <t>اختيارخ شپنا-4350-1401/08/29</t>
  </si>
  <si>
    <t>اراد1044</t>
  </si>
  <si>
    <t>مرابحه عام دولت104-ش.خ020303</t>
  </si>
  <si>
    <t>اراد854</t>
  </si>
  <si>
    <t>مرابحه عام دولت85-ش.خ010704</t>
  </si>
  <si>
    <t>شيشه01ن</t>
  </si>
  <si>
    <t>گواهي شيشه فلوت6بيرنگAكاوه</t>
  </si>
  <si>
    <t>تابان02</t>
  </si>
  <si>
    <t>اجاره تابان لوتوس14021206</t>
  </si>
  <si>
    <t>فبستم</t>
  </si>
  <si>
    <t>صنايع ‌بسته‌بندي‌ مشهد</t>
  </si>
  <si>
    <t>مفاخر</t>
  </si>
  <si>
    <t>توسعه فناوري اطلاعات خوارزمي</t>
  </si>
  <si>
    <t>قيستو</t>
  </si>
  <si>
    <t>شركت قند بيستون</t>
  </si>
  <si>
    <t>ضپنا7048</t>
  </si>
  <si>
    <t>اختيارخ رمپنا-11000-1401/07/12</t>
  </si>
  <si>
    <t>صبهمن502</t>
  </si>
  <si>
    <t>صكوك مرابحه بهمن 502-3ماهه18%</t>
  </si>
  <si>
    <t>تملي809</t>
  </si>
  <si>
    <t>تسهيلات مسكن ب. ملي-آذر98</t>
  </si>
  <si>
    <t>اراد93</t>
  </si>
  <si>
    <t>مرابحه عام دولت93-ش.خ010809</t>
  </si>
  <si>
    <t>غزر</t>
  </si>
  <si>
    <t>صنعتي زر ماكارون</t>
  </si>
  <si>
    <t>دلر</t>
  </si>
  <si>
    <t>داروسازي‌ اكسير</t>
  </si>
  <si>
    <t>عپلي جم</t>
  </si>
  <si>
    <t>سلف پلي اتيلن سنگين تزريقي</t>
  </si>
  <si>
    <t>استارز</t>
  </si>
  <si>
    <t>ص.ج.ستاره برتر20%تاديه</t>
  </si>
  <si>
    <t>سخاش</t>
  </si>
  <si>
    <t>سيمان‌خاش‌</t>
  </si>
  <si>
    <t>زماهان</t>
  </si>
  <si>
    <t>مجتمع توليد گوشت مرغ ماهان</t>
  </si>
  <si>
    <t>ضشنا8009</t>
  </si>
  <si>
    <t>اختيارخ شپنا-3350-1401/08/29</t>
  </si>
  <si>
    <t>سفانو</t>
  </si>
  <si>
    <t>سيمان فارس نو</t>
  </si>
  <si>
    <t>اراد454</t>
  </si>
  <si>
    <t>مرابحه عام دولت4-ش.خ 0107</t>
  </si>
  <si>
    <t>ساراب</t>
  </si>
  <si>
    <t>سيمان‌ داراب‌</t>
  </si>
  <si>
    <t>كارا4</t>
  </si>
  <si>
    <t>صندوق س. كارا -د</t>
  </si>
  <si>
    <t>كسرا</t>
  </si>
  <si>
    <t>سراميك‌هاي‌صنعتي‌اردكان‌</t>
  </si>
  <si>
    <t>سفارود</t>
  </si>
  <si>
    <t>كارخانه فارسيت درود</t>
  </si>
  <si>
    <t>فخاس</t>
  </si>
  <si>
    <t>فولاد خراسان</t>
  </si>
  <si>
    <t>تسه9908</t>
  </si>
  <si>
    <t>امتياز تسهيلات مسكن آبان99</t>
  </si>
  <si>
    <t>كاما</t>
  </si>
  <si>
    <t>باما</t>
  </si>
  <si>
    <t>ثبات2</t>
  </si>
  <si>
    <t>صندوق س. ثبات ويستا -د</t>
  </si>
  <si>
    <t>زمگسا</t>
  </si>
  <si>
    <t>كشاورزي‌ ودامپروي‌ مگسال‌</t>
  </si>
  <si>
    <t>طخود5004</t>
  </si>
  <si>
    <t>اختيارف خودرو-2200-1401/05/12</t>
  </si>
  <si>
    <t>وحافظ</t>
  </si>
  <si>
    <t>بيمه حافظ</t>
  </si>
  <si>
    <t>ومعادن2</t>
  </si>
  <si>
    <t>توسعه‌معادن‌وفلزات‌</t>
  </si>
  <si>
    <t>اخزا819</t>
  </si>
  <si>
    <t>اسنادخزانه-م19بودجه98-020322</t>
  </si>
  <si>
    <t>لپارس</t>
  </si>
  <si>
    <t>پارس‌ الكتريك‌</t>
  </si>
  <si>
    <t>ضسپا8047</t>
  </si>
  <si>
    <t>اختيارخ خساپا-1500-1401/08/25</t>
  </si>
  <si>
    <t>داوه</t>
  </si>
  <si>
    <t>داروسازي آوه سينا</t>
  </si>
  <si>
    <t>هجرت</t>
  </si>
  <si>
    <t>پخش هجرت</t>
  </si>
  <si>
    <t>شيشه30ن</t>
  </si>
  <si>
    <t>گواهي شيشه فلوت6بيرنگAآذر</t>
  </si>
  <si>
    <t>زفكا</t>
  </si>
  <si>
    <t>كشت و دامداري فكا</t>
  </si>
  <si>
    <t>غمينو</t>
  </si>
  <si>
    <t>شركت صنايع غذايي مينو شرق</t>
  </si>
  <si>
    <t>اخزا005</t>
  </si>
  <si>
    <t>اسنادخزانه-م5بودجه00-030626</t>
  </si>
  <si>
    <t>حريل</t>
  </si>
  <si>
    <t>ريل پردازسير</t>
  </si>
  <si>
    <t>بخاور</t>
  </si>
  <si>
    <t>بيمه زندگي خاورميانه</t>
  </si>
  <si>
    <t>ضسلا6002</t>
  </si>
  <si>
    <t>اختيارخ سلام-7000-1401/06/02</t>
  </si>
  <si>
    <t>اراد734</t>
  </si>
  <si>
    <t>مرابحه عام دولت73-ش.خ0402</t>
  </si>
  <si>
    <t>مشهد0112</t>
  </si>
  <si>
    <t>مشاركت ش مشهد0112-3ماهه18%</t>
  </si>
  <si>
    <t>سي تيپ2ن34</t>
  </si>
  <si>
    <t>گواهي سيمان تيپ2ممتازان(ن)</t>
  </si>
  <si>
    <t>طستا7004</t>
  </si>
  <si>
    <t>اختيارف شستا-1100-1401/07/17</t>
  </si>
  <si>
    <t>دسبحان</t>
  </si>
  <si>
    <t>سبحان دارو</t>
  </si>
  <si>
    <t>وتعاون</t>
  </si>
  <si>
    <t>بيمه تعاون</t>
  </si>
  <si>
    <t>طشنا8016</t>
  </si>
  <si>
    <t>اختيارف شپنا-6850-1401/08/29</t>
  </si>
  <si>
    <t>شگويا</t>
  </si>
  <si>
    <t>پتروشيمي تندگويان</t>
  </si>
  <si>
    <t>ثشرق</t>
  </si>
  <si>
    <t>سرمايه گذاري مسكن شمال شرق</t>
  </si>
  <si>
    <t>اراد54</t>
  </si>
  <si>
    <t>مرابحه عام دولت5-ش.خ 0109</t>
  </si>
  <si>
    <t>پارس</t>
  </si>
  <si>
    <t>پتروشيمي پارس</t>
  </si>
  <si>
    <t>غمهرا</t>
  </si>
  <si>
    <t>توليدي‌مهرام‌</t>
  </si>
  <si>
    <t>اخزا0102</t>
  </si>
  <si>
    <t>اسناد خزانه-م10بودجه00-031115</t>
  </si>
  <si>
    <t>ضرنا6002</t>
  </si>
  <si>
    <t>اختيارخ ورنا-4000-1401/06/28</t>
  </si>
  <si>
    <t>خعمرا</t>
  </si>
  <si>
    <t>توسعه و عمران شهرستان نائين</t>
  </si>
  <si>
    <t>وكار2</t>
  </si>
  <si>
    <t>بانك‌ كارآفرين‌</t>
  </si>
  <si>
    <t>ريشمك</t>
  </si>
  <si>
    <t>توليد و صادرات ريشمك</t>
  </si>
  <si>
    <t>غدير054</t>
  </si>
  <si>
    <t>اجاره غديرايرانيان14050114</t>
  </si>
  <si>
    <t>سي تيپ2ن30</t>
  </si>
  <si>
    <t>گواهي سيمان تيپ2كرمان(ن)</t>
  </si>
  <si>
    <t>ضجار7050</t>
  </si>
  <si>
    <t>اختيارخ وتجارت-1980-1401/07/20</t>
  </si>
  <si>
    <t>سشمال</t>
  </si>
  <si>
    <t>سيمان‌ شمال‌</t>
  </si>
  <si>
    <t>اراد62</t>
  </si>
  <si>
    <t>مرابحه عام دولت62-ش.خ0309</t>
  </si>
  <si>
    <t>مصفها312</t>
  </si>
  <si>
    <t>مشاركت ش اصفهان312-سه ماهه18%</t>
  </si>
  <si>
    <t>ضپنا7053</t>
  </si>
  <si>
    <t>اختيارخ رمپنا-16000-1401/07/12</t>
  </si>
  <si>
    <t>اراد554</t>
  </si>
  <si>
    <t>مرابحه عام دولت5-ش.خ 0209</t>
  </si>
  <si>
    <t>ضستا7001</t>
  </si>
  <si>
    <t>اختيارخ شستا-800-1401/07/17</t>
  </si>
  <si>
    <t>اراد704</t>
  </si>
  <si>
    <t>مرابحه عام دولت70-ش.خ0112</t>
  </si>
  <si>
    <t>وپخش</t>
  </si>
  <si>
    <t>داروپخش‌ (هلدينگ‌</t>
  </si>
  <si>
    <t>پكوير</t>
  </si>
  <si>
    <t>كوير تاير</t>
  </si>
  <si>
    <t>زكشت</t>
  </si>
  <si>
    <t>كشاورزي مكانيزه اصفهان كشت</t>
  </si>
  <si>
    <t>مكرج312</t>
  </si>
  <si>
    <t>مشاركت ش كرج312-سه ماهه18%</t>
  </si>
  <si>
    <t>ورنا</t>
  </si>
  <si>
    <t>سرمايه‌گذاري‌ رنا(هلدينگ‌</t>
  </si>
  <si>
    <t>وخارزم</t>
  </si>
  <si>
    <t>سرمايه گذاري خوارزمي</t>
  </si>
  <si>
    <t>خمحور</t>
  </si>
  <si>
    <t>توليدمحورخودرو</t>
  </si>
  <si>
    <t>مصفها203</t>
  </si>
  <si>
    <t>مشاركت ش اصفهان203-3ماهه18%</t>
  </si>
  <si>
    <t>ثاصفا</t>
  </si>
  <si>
    <t>شركت‌ ساختمان‌ اصفهان‌</t>
  </si>
  <si>
    <t>كرمان39</t>
  </si>
  <si>
    <t>مرابحه كرمان موتور14030915</t>
  </si>
  <si>
    <t>ضملت8054</t>
  </si>
  <si>
    <t>اختيارخ وبملت-3873-1401/08/18</t>
  </si>
  <si>
    <t>بكهنوج</t>
  </si>
  <si>
    <t>توليد برق ماهتاب كهنوج</t>
  </si>
  <si>
    <t>گنبد</t>
  </si>
  <si>
    <t>صندوق س. گنبد ميناي دماوند-م</t>
  </si>
  <si>
    <t>ضترا8070</t>
  </si>
  <si>
    <t>اختيارخ شتران-6770-1401/08/08</t>
  </si>
  <si>
    <t>اراد934</t>
  </si>
  <si>
    <t>شاراك</t>
  </si>
  <si>
    <t>پتروشيمي شازند</t>
  </si>
  <si>
    <t>پالايش نفت اصفهان</t>
  </si>
  <si>
    <t>ضجار7049</t>
  </si>
  <si>
    <t>اختيارخ وتجارت-1880-1401/07/20</t>
  </si>
  <si>
    <t>تسه0001</t>
  </si>
  <si>
    <t>امتيازتسهيلات مسكن فروردين1400</t>
  </si>
  <si>
    <t>ضجار7056</t>
  </si>
  <si>
    <t>اختيارخ وتجارت-1300-1401/07/20</t>
  </si>
  <si>
    <t>پست0108پ04</t>
  </si>
  <si>
    <t>پسته فندقي32-30سبزدانه0108(پ)</t>
  </si>
  <si>
    <t>صند412</t>
  </si>
  <si>
    <t>صكوك اجاره صند412-بدون ضامن</t>
  </si>
  <si>
    <t>فزر</t>
  </si>
  <si>
    <t>پويا زركان آق دره</t>
  </si>
  <si>
    <t>اراد994</t>
  </si>
  <si>
    <t>مرابحه عام دولت99-ش.خ050723</t>
  </si>
  <si>
    <t>اراد544</t>
  </si>
  <si>
    <t>شيشه108ن</t>
  </si>
  <si>
    <t>گواهي شيشه فلوت10بيرنگBدماوند</t>
  </si>
  <si>
    <t>سي تيپ2ن20</t>
  </si>
  <si>
    <t>گواهي سيمان تيپ2كوير كاشان(ن)</t>
  </si>
  <si>
    <t>صفارس147</t>
  </si>
  <si>
    <t>صكوك اجاره فارس147- 3ماهه18%</t>
  </si>
  <si>
    <t>صايپا038</t>
  </si>
  <si>
    <t>صكوك مرابحه سايپا038-3ماهه 18%</t>
  </si>
  <si>
    <t>ضپست7001</t>
  </si>
  <si>
    <t>اختيارخ وپست-3000-1401/07/12</t>
  </si>
  <si>
    <t>بالاس</t>
  </si>
  <si>
    <t>مهندسي ساختمان تاسيسات راه آهن</t>
  </si>
  <si>
    <t>ضترا8068</t>
  </si>
  <si>
    <t>اختيارخ شتران-5770-1401/08/08</t>
  </si>
  <si>
    <t>افاد844</t>
  </si>
  <si>
    <t>منفعت دولت8-ش.خاص ساير0205</t>
  </si>
  <si>
    <t>فگستر</t>
  </si>
  <si>
    <t>گسترش صنايع روي ايرانيان</t>
  </si>
  <si>
    <t>تسه0002</t>
  </si>
  <si>
    <t>امتيازتسهيلاتمسكن ارديبهشت1400</t>
  </si>
  <si>
    <t>دزهراوي</t>
  </si>
  <si>
    <t>داروسازي‌زهراوي‌</t>
  </si>
  <si>
    <t>كطبس</t>
  </si>
  <si>
    <t>ذغال‌سنگ‌ نگين‌ ط‌بس‌</t>
  </si>
  <si>
    <t>فسپا</t>
  </si>
  <si>
    <t>گروه‌صنعتي‌سپاهان‌</t>
  </si>
  <si>
    <t>اراد105</t>
  </si>
  <si>
    <t>مرابحه عام دولت105-ش.خ030503</t>
  </si>
  <si>
    <t>ضپال7000</t>
  </si>
  <si>
    <t>اختيارخ اپال-13320-1401/07/17</t>
  </si>
  <si>
    <t>وايرا</t>
  </si>
  <si>
    <t>سرمايه گذاري صنايع ايران</t>
  </si>
  <si>
    <t>ضداريوش902</t>
  </si>
  <si>
    <t>اختيارخ داريوش-9500-14010915</t>
  </si>
  <si>
    <t>ضسان8001</t>
  </si>
  <si>
    <t>اختيارخ پارسان-22000-01/08/08</t>
  </si>
  <si>
    <t>پارسيان</t>
  </si>
  <si>
    <t>بيمه پارسيان</t>
  </si>
  <si>
    <t>صنفت312</t>
  </si>
  <si>
    <t>صكوك منفعت نفت312-6ماهه 18/5%</t>
  </si>
  <si>
    <t>وپاسار</t>
  </si>
  <si>
    <t>بانك  پاسارگاد</t>
  </si>
  <si>
    <t>تابان03</t>
  </si>
  <si>
    <t>اجاره تابان سپهر14021206</t>
  </si>
  <si>
    <t>وشمال</t>
  </si>
  <si>
    <t>س. چشم انداز توسعه شمال</t>
  </si>
  <si>
    <t>اخزا004</t>
  </si>
  <si>
    <t>اسنادخزانه-م4بودجه00-030522</t>
  </si>
  <si>
    <t>ضپلا6009</t>
  </si>
  <si>
    <t>اختيارخ پالايش-110000-01/06/30</t>
  </si>
  <si>
    <t>اراد1004</t>
  </si>
  <si>
    <t>مرابحه عام دولت100-ش.خ021127</t>
  </si>
  <si>
    <t>زگلدشت</t>
  </si>
  <si>
    <t>كشت و دام گلدشت نمونه اصفهان</t>
  </si>
  <si>
    <t>شيشه63ن</t>
  </si>
  <si>
    <t>گواهي شيشه فلوت4بيرنگBكاوه</t>
  </si>
  <si>
    <t>وملت</t>
  </si>
  <si>
    <t>سرمايه گذاري ملت</t>
  </si>
  <si>
    <t>گدنا</t>
  </si>
  <si>
    <t>تهيه توزيع غذاي دنا آفرين فدك</t>
  </si>
  <si>
    <t>اراد724</t>
  </si>
  <si>
    <t>مرابحه عام دولت72-ش.خ0311</t>
  </si>
  <si>
    <t>پسهند</t>
  </si>
  <si>
    <t>صنايع‌ لاستيكي‌  سهند</t>
  </si>
  <si>
    <t>نگين</t>
  </si>
  <si>
    <t>ص.س. زمين و ساختمان نگين شهرري</t>
  </si>
  <si>
    <t>سيتا</t>
  </si>
  <si>
    <t>سرمايه گذاري سيمان تامين</t>
  </si>
  <si>
    <t>مشهد112</t>
  </si>
  <si>
    <t>مشاركت ش مشهد112-3ماهه18%</t>
  </si>
  <si>
    <t>ضخود5006</t>
  </si>
  <si>
    <t>اختيارخ خودرو-2600-1401/05/12</t>
  </si>
  <si>
    <t>تصميم2</t>
  </si>
  <si>
    <t>صندوق س با درآمد ثابت تصميم</t>
  </si>
  <si>
    <t>كارا2</t>
  </si>
  <si>
    <t>زيتون2</t>
  </si>
  <si>
    <t>صندوق س زيتون نماد پايا- مختلط</t>
  </si>
  <si>
    <t>سصفها</t>
  </si>
  <si>
    <t>سيمان‌اصفهان‌</t>
  </si>
  <si>
    <t>ضملت8052</t>
  </si>
  <si>
    <t>اختيارخ وبملت-3081-1401/08/18</t>
  </si>
  <si>
    <t>ضپيك7048</t>
  </si>
  <si>
    <t>اختيارخ تاپيكو-9000-01/07/20</t>
  </si>
  <si>
    <t>فيروزا</t>
  </si>
  <si>
    <t>صندوق ارمغان فيروزه آسيا-ثابت</t>
  </si>
  <si>
    <t>قاروم</t>
  </si>
  <si>
    <t>قند اروميه</t>
  </si>
  <si>
    <t>تملت</t>
  </si>
  <si>
    <t>تامين سرمايه بانك ملت</t>
  </si>
  <si>
    <t>اخزا9034</t>
  </si>
  <si>
    <t>اسنادخزانه-م3بودجه99-011110</t>
  </si>
  <si>
    <t>وسكاب</t>
  </si>
  <si>
    <t>س.ص.بازنشستگي كاركنان بانكها</t>
  </si>
  <si>
    <t>اراد52</t>
  </si>
  <si>
    <t>مرابحه عام دولت5-ش.خ 0108</t>
  </si>
  <si>
    <t>ولملت</t>
  </si>
  <si>
    <t>واسپاري ملت</t>
  </si>
  <si>
    <t>عميلگرد</t>
  </si>
  <si>
    <t>سلف ميلگرد آتيه خاورميانه</t>
  </si>
  <si>
    <t>اطلس</t>
  </si>
  <si>
    <t>صندوق س.توسعه اندوخته آينده-س</t>
  </si>
  <si>
    <t>ضوسپهر304</t>
  </si>
  <si>
    <t>اختيارخ وسپهر-6680-14020321</t>
  </si>
  <si>
    <t>وپسا</t>
  </si>
  <si>
    <t>س. پتروشيمي ساختمان  خليج فارس</t>
  </si>
  <si>
    <t>ضپيك7053</t>
  </si>
  <si>
    <t>اختيارخ تاپيكو-14000-01/07/20</t>
  </si>
  <si>
    <t>ضفزر902</t>
  </si>
  <si>
    <t>اختيارخ فزر-26000-14010922</t>
  </si>
  <si>
    <t>شپاكسا</t>
  </si>
  <si>
    <t>پاكسان‌</t>
  </si>
  <si>
    <t>وبيمه</t>
  </si>
  <si>
    <t>سرمايه‌ گذاري‌ صنعت‌ بيمه‌</t>
  </si>
  <si>
    <t>ضفلا7013</t>
  </si>
  <si>
    <t>اختيارخ فولاد-11000-1401/07/24</t>
  </si>
  <si>
    <t>سرود</t>
  </si>
  <si>
    <t>سيمان‌شاهرود</t>
  </si>
  <si>
    <t>اخزا820</t>
  </si>
  <si>
    <t>اسنادخزانه-م20بودجه98-020806</t>
  </si>
  <si>
    <t>اراد102</t>
  </si>
  <si>
    <t>مرابحه عام دولت102-ش.خ031211</t>
  </si>
  <si>
    <t>اراد494</t>
  </si>
  <si>
    <t>مرابحه عام دولت4-ش.خ 0206</t>
  </si>
  <si>
    <t>اراد664</t>
  </si>
  <si>
    <t>مرابحه عام دولت66-ش.خ0310</t>
  </si>
  <si>
    <t>صملي412</t>
  </si>
  <si>
    <t>صكوك اجاره ملي412-6 ماهه18%</t>
  </si>
  <si>
    <t>فردا2</t>
  </si>
  <si>
    <t>صندوق س آواي فرداي زاگرس-ثابت</t>
  </si>
  <si>
    <t>زنجان</t>
  </si>
  <si>
    <t>صنايع كشاورزي وكود زنجان</t>
  </si>
  <si>
    <t>چدن</t>
  </si>
  <si>
    <t>توليدي چدن سازان</t>
  </si>
  <si>
    <t>داسوه</t>
  </si>
  <si>
    <t>داروسازي‌ اسوه‌</t>
  </si>
  <si>
    <t>گوهر</t>
  </si>
  <si>
    <t>صندوق سكه طلاي كيان</t>
  </si>
  <si>
    <t>زعف0110پ11</t>
  </si>
  <si>
    <t>زعفران0110نگين سحرخيز(پ)</t>
  </si>
  <si>
    <t>مديريت</t>
  </si>
  <si>
    <t>س. و خدمات مديريت صند. ب كشوري</t>
  </si>
  <si>
    <t>مكرج0312</t>
  </si>
  <si>
    <t>مشاركت ش كرج0312-سه ماهه18%</t>
  </si>
  <si>
    <t>اخزا0042</t>
  </si>
  <si>
    <t>سي تيپ2ن15</t>
  </si>
  <si>
    <t>گواهي سيمان تيپ2قاين(ن)</t>
  </si>
  <si>
    <t>پخش</t>
  </si>
  <si>
    <t>پخش البرز</t>
  </si>
  <si>
    <t>ديزل04</t>
  </si>
  <si>
    <t>مرابحه بهمن ديزل14040331</t>
  </si>
  <si>
    <t>مكرما304</t>
  </si>
  <si>
    <t>مشاركت ش كرمانشاه304-3ماهه18%</t>
  </si>
  <si>
    <t>بهپاك</t>
  </si>
  <si>
    <t>صنعتي بهپاك</t>
  </si>
  <si>
    <t>خريخت</t>
  </si>
  <si>
    <t>صنايع‌ريخته‌گري‌ايران‌</t>
  </si>
  <si>
    <t>مكرما034</t>
  </si>
  <si>
    <t>مشاركت ش كرمانشاه034-3ماهه18%</t>
  </si>
  <si>
    <t>ضحافرين1200</t>
  </si>
  <si>
    <t>اختيارخ حافرين-1000-14011214</t>
  </si>
  <si>
    <t>فسازان</t>
  </si>
  <si>
    <t>غلتك سازان سپاهان</t>
  </si>
  <si>
    <t>نهال</t>
  </si>
  <si>
    <t>صندوق س. طلاي سرخ نوويرا</t>
  </si>
  <si>
    <t>تسه9909</t>
  </si>
  <si>
    <t>امتياز تسهيلات مسكن آذر99</t>
  </si>
  <si>
    <t>ثقزوي</t>
  </si>
  <si>
    <t>شركت عمران و سازندگي قزوين</t>
  </si>
  <si>
    <t>سصوفي</t>
  </si>
  <si>
    <t>سيمان‌ صوفيان‌</t>
  </si>
  <si>
    <t>زاگرس</t>
  </si>
  <si>
    <t>پتروشيمي زاگرس</t>
  </si>
  <si>
    <t>درهآور</t>
  </si>
  <si>
    <t>دارويي ره آورد تامين</t>
  </si>
  <si>
    <t>حسير</t>
  </si>
  <si>
    <t>ريل سير كوثر</t>
  </si>
  <si>
    <t>اخزا008</t>
  </si>
  <si>
    <t>اسنادخزانه-م8بودجه00-030919</t>
  </si>
  <si>
    <t>شستان03</t>
  </si>
  <si>
    <t>اجاره تجاري شستان14030915</t>
  </si>
  <si>
    <t>شيشه87ن</t>
  </si>
  <si>
    <t>گواهي شيشه فلوت10بيرنگBكاوه</t>
  </si>
  <si>
    <t>شيشه31ن</t>
  </si>
  <si>
    <t>گواهي شيشه فلوت6بيرنگBآذر</t>
  </si>
  <si>
    <t>فراز</t>
  </si>
  <si>
    <t>صندوق س.سهام فراز داريك-س</t>
  </si>
  <si>
    <t>اراد984</t>
  </si>
  <si>
    <t>مرابحه عام دولت98-ش.خ050723</t>
  </si>
  <si>
    <t>ضداريوش901</t>
  </si>
  <si>
    <t>اختيارخ داريوش-9000-14010915</t>
  </si>
  <si>
    <t>ضذوب8000</t>
  </si>
  <si>
    <t>اختيارخ ذوب-1940-1401/08/04</t>
  </si>
  <si>
    <t>وبشهر</t>
  </si>
  <si>
    <t>توسعه‌ صنايع‌ بهشهر(هلدينگ</t>
  </si>
  <si>
    <t>شيشه92ن</t>
  </si>
  <si>
    <t>گواهي شيشه فلوت8بيرنگBكاويان</t>
  </si>
  <si>
    <t>تسه9906</t>
  </si>
  <si>
    <t>امتياز تسهيلات مسكن شهريور99</t>
  </si>
  <si>
    <t>شنفت</t>
  </si>
  <si>
    <t>نفت‌ پارس‌</t>
  </si>
  <si>
    <t>شيشه02ن</t>
  </si>
  <si>
    <t>گواهي شيشه فلوت6بيرنگBكاوه</t>
  </si>
  <si>
    <t>ضصاد8042</t>
  </si>
  <si>
    <t>اختيارخ وبصادر-1798-1401/08/11</t>
  </si>
  <si>
    <t>اخزا9024</t>
  </si>
  <si>
    <t>اسنادخزانه-م2بودجه99-011019</t>
  </si>
  <si>
    <t>شيشه72ن</t>
  </si>
  <si>
    <t>گواهي شيشه شيت5بيرنگAساوه</t>
  </si>
  <si>
    <t>شاملاح</t>
  </si>
  <si>
    <t>ح . معدني‌ املاح‌  ايران‌</t>
  </si>
  <si>
    <t>ضپال7005</t>
  </si>
  <si>
    <t>اختيارخ اپال-22320-1401/07/17</t>
  </si>
  <si>
    <t>آرام</t>
  </si>
  <si>
    <t>صندوق س شاخصي آرام مفيد</t>
  </si>
  <si>
    <t>سنير</t>
  </si>
  <si>
    <t>سيمان‌ سفيد ني‌ريز</t>
  </si>
  <si>
    <t>غگلپا</t>
  </si>
  <si>
    <t>شير پاستوريزه پگاه گلپايگان</t>
  </si>
  <si>
    <t>قهكمت</t>
  </si>
  <si>
    <t>قندهكمتان‌</t>
  </si>
  <si>
    <t>اخزا0052</t>
  </si>
  <si>
    <t>ضستر8000</t>
  </si>
  <si>
    <t>اختيارخ خگستر-2788-1401/08/18</t>
  </si>
  <si>
    <t>سيلام</t>
  </si>
  <si>
    <t>سيمان‌ ايلام‌</t>
  </si>
  <si>
    <t>ثبهساز</t>
  </si>
  <si>
    <t>بهساز كاشانه تهران</t>
  </si>
  <si>
    <t>فولاي</t>
  </si>
  <si>
    <t>صنايع فولاد آلياژي يزد</t>
  </si>
  <si>
    <t>زملارد</t>
  </si>
  <si>
    <t>كشاورزي و دامپروري ملارد شير</t>
  </si>
  <si>
    <t>اخزا909</t>
  </si>
  <si>
    <t>اسنادخزانه-م9بودجه99-020316</t>
  </si>
  <si>
    <t>خلنت</t>
  </si>
  <si>
    <t>لنت‌ ترمزايران‌</t>
  </si>
  <si>
    <t>پرديس</t>
  </si>
  <si>
    <t>سرمايه گذاري پرديس</t>
  </si>
  <si>
    <t>رويش</t>
  </si>
  <si>
    <t>ص.س.جسورانه رويش لوتوس</t>
  </si>
  <si>
    <t>تبريز012</t>
  </si>
  <si>
    <t>مشاركت ش تبريز012-3ماهه18%</t>
  </si>
  <si>
    <t>ومللح</t>
  </si>
  <si>
    <t>ح . اعتباري ملل</t>
  </si>
  <si>
    <t>اراد534</t>
  </si>
  <si>
    <t>مرابحه عام دولت5-ش.خ 0207</t>
  </si>
  <si>
    <t>قزوين</t>
  </si>
  <si>
    <t>كارخانجات‌ قند قزوين‌</t>
  </si>
  <si>
    <t>صگستر504</t>
  </si>
  <si>
    <t>صكوك اجاره صگستر504- 6ماهه18%</t>
  </si>
  <si>
    <t>افق ملت</t>
  </si>
  <si>
    <t>صندوق س در سهام افق ملت</t>
  </si>
  <si>
    <t>سكرما</t>
  </si>
  <si>
    <t>سيمان‌ كرمان‌</t>
  </si>
  <si>
    <t>هماي</t>
  </si>
  <si>
    <t>صندوق س هماي آگاه-ثابت</t>
  </si>
  <si>
    <t>سفارس</t>
  </si>
  <si>
    <t>سيمان فارس و خوزستان</t>
  </si>
  <si>
    <t>ضسپا8053</t>
  </si>
  <si>
    <t>اختيارخ خساپا-2200-1401/08/25</t>
  </si>
  <si>
    <t>ثعمرا</t>
  </si>
  <si>
    <t>عمران و توسعه شاهد</t>
  </si>
  <si>
    <t>اخزا9044</t>
  </si>
  <si>
    <t>اسنادخزانه-م4بودجه99-011215</t>
  </si>
  <si>
    <t>افاد61</t>
  </si>
  <si>
    <t>منفعت دولت6-ش.خاص140109</t>
  </si>
  <si>
    <t>اخزا0044</t>
  </si>
  <si>
    <t>ماديرا</t>
  </si>
  <si>
    <t>صنايع ماديران</t>
  </si>
  <si>
    <t>ساروم</t>
  </si>
  <si>
    <t>سيمان‌اروميه‌</t>
  </si>
  <si>
    <t>كامياب</t>
  </si>
  <si>
    <t>صندوق س. كامياب آشنا-د</t>
  </si>
  <si>
    <t>كارين</t>
  </si>
  <si>
    <t>صندوق س نگين سامان-ثابت</t>
  </si>
  <si>
    <t>تسه9912</t>
  </si>
  <si>
    <t>امتياز تسهيلات مسكن اسفند99</t>
  </si>
  <si>
    <t>مشهد406</t>
  </si>
  <si>
    <t>مشاركت ش مشهد406-3ماهه18%</t>
  </si>
  <si>
    <t>اخزا9084</t>
  </si>
  <si>
    <t>اسنادخزانه-م8بودجه99-020606</t>
  </si>
  <si>
    <t>سكه0312پ01</t>
  </si>
  <si>
    <t>تمام سكه طرح جديد0312 رفاه</t>
  </si>
  <si>
    <t>ضخود8010</t>
  </si>
  <si>
    <t>اختيارخ خودرو-2000-1401/08/04</t>
  </si>
  <si>
    <t>حپترو</t>
  </si>
  <si>
    <t>حمل و نقل پتروشيمي( سهامي عام</t>
  </si>
  <si>
    <t>تابان07</t>
  </si>
  <si>
    <t>اجاره تابان لوتوس14041015</t>
  </si>
  <si>
    <t>سكه0111پ05</t>
  </si>
  <si>
    <t>تمام سكه طرح جديد0111آينده</t>
  </si>
  <si>
    <t>كخاك</t>
  </si>
  <si>
    <t>صنايع‌خاك‌چيني‌ايران‌</t>
  </si>
  <si>
    <t>غفارس</t>
  </si>
  <si>
    <t>شير پاستوريزه پگاه فارس</t>
  </si>
  <si>
    <t>لطيف</t>
  </si>
  <si>
    <t>محصولات كاغذي لطيف</t>
  </si>
  <si>
    <t>تهران012</t>
  </si>
  <si>
    <t>مشاركت ش تهران012-3ماهه18%</t>
  </si>
  <si>
    <t>ضشنا8017</t>
  </si>
  <si>
    <t>اختيارخ شپنا-7350-1401/08/29</t>
  </si>
  <si>
    <t>شفارا</t>
  </si>
  <si>
    <t>پتروشيمي فارابي</t>
  </si>
  <si>
    <t>ثالوند</t>
  </si>
  <si>
    <t>سرمايه گذاري مسكن الوند</t>
  </si>
  <si>
    <t>ضفزر906</t>
  </si>
  <si>
    <t>اختيارخ فزر-34000-14010922</t>
  </si>
  <si>
    <t>ضفزر903</t>
  </si>
  <si>
    <t>اختيارخ فزر-28000-14010922</t>
  </si>
  <si>
    <t>هم وزن2</t>
  </si>
  <si>
    <t>صندوق س. شاخصي كيان-س</t>
  </si>
  <si>
    <t>طخود6003</t>
  </si>
  <si>
    <t>اختيارف خودرو-1800-1401/06/02</t>
  </si>
  <si>
    <t>شاملا</t>
  </si>
  <si>
    <t>معدني‌ املاح‌  ايران‌</t>
  </si>
  <si>
    <t>تسه0004</t>
  </si>
  <si>
    <t>امتيازتسهيلات مسكن تير1400</t>
  </si>
  <si>
    <t>غبهنوش</t>
  </si>
  <si>
    <t>بهنوش‌ ايران‌</t>
  </si>
  <si>
    <t>اخزا906</t>
  </si>
  <si>
    <t>اسنادخزانه-م6بودجه99-020321</t>
  </si>
  <si>
    <t>ضسان8007</t>
  </si>
  <si>
    <t>اختيارخ پارسان-38000-01/08/08</t>
  </si>
  <si>
    <t>اخزا905</t>
  </si>
  <si>
    <t>اسنادخزانه-م5بودجه99-020218</t>
  </si>
  <si>
    <t>سي تيپ2ن09</t>
  </si>
  <si>
    <t>گواهي سيمان تيپ 2خوزستان(ن)</t>
  </si>
  <si>
    <t>سپر</t>
  </si>
  <si>
    <t>صندوق س سپر سرمايه بيدار- ثابت</t>
  </si>
  <si>
    <t>ضهم وزن900</t>
  </si>
  <si>
    <t>اختيارخ هم‌وزن-8000-14010913</t>
  </si>
  <si>
    <t>خمهر</t>
  </si>
  <si>
    <t>مهركام‌پارس‌</t>
  </si>
  <si>
    <t>اخزا908</t>
  </si>
  <si>
    <t>وتوسم</t>
  </si>
  <si>
    <t>سرمايه‌گذاري‌توسعه‌ملي‌</t>
  </si>
  <si>
    <t>آ س پ</t>
  </si>
  <si>
    <t>آ.س.پ</t>
  </si>
  <si>
    <t>تسه1400</t>
  </si>
  <si>
    <t>امتيازتسهيلات مسكن سال1400</t>
  </si>
  <si>
    <t>تملي711</t>
  </si>
  <si>
    <t>تسهيلات مسكن ب. ملي-بهمن97</t>
  </si>
  <si>
    <t>آتي1</t>
  </si>
  <si>
    <t>ص.س.ج. يكم آرمان آتي</t>
  </si>
  <si>
    <t>ثاخت</t>
  </si>
  <si>
    <t>بين‌المللي‌توسعه‌ساختمان</t>
  </si>
  <si>
    <t>خنصير</t>
  </si>
  <si>
    <t>مهندسي‌نصيرماشين‌</t>
  </si>
  <si>
    <t>اهرم</t>
  </si>
  <si>
    <t>صندوق س سهامي كاريزما- اهرمي</t>
  </si>
  <si>
    <t>ثغرب</t>
  </si>
  <si>
    <t>شركت سرمايه گذاري مسكن شمالغرب</t>
  </si>
  <si>
    <t>افاد4</t>
  </si>
  <si>
    <t>منفعت دولتي4-شرايط خاص14010729</t>
  </si>
  <si>
    <t>فمراد</t>
  </si>
  <si>
    <t>آلومراد</t>
  </si>
  <si>
    <t>آوا</t>
  </si>
  <si>
    <t>صندوق س.سهام آواي معيار-س</t>
  </si>
  <si>
    <t>كچاد</t>
  </si>
  <si>
    <t>معدني‌وصنعتي‌چادرملو</t>
  </si>
  <si>
    <t>وبهمن</t>
  </si>
  <si>
    <t>سرمايه‌گذاري‌بهمن‌</t>
  </si>
  <si>
    <t>اخزا0012</t>
  </si>
  <si>
    <t>دتوليد</t>
  </si>
  <si>
    <t>داروسازي توليد دارو</t>
  </si>
  <si>
    <t>اخزا9032</t>
  </si>
  <si>
    <t>دفرا</t>
  </si>
  <si>
    <t>فرآورده‌هاي‌ تزريقي‌ ايران‌</t>
  </si>
  <si>
    <t>ضخود5001</t>
  </si>
  <si>
    <t>اختيارخ خودرو-1800-1401/05/12</t>
  </si>
  <si>
    <t>شصفها</t>
  </si>
  <si>
    <t>پتروشيمي‌ اصفهان‌</t>
  </si>
  <si>
    <t>غپينو</t>
  </si>
  <si>
    <t>پارس‌ مينو</t>
  </si>
  <si>
    <t>ضهرم6003</t>
  </si>
  <si>
    <t>اختيارخ اهرم-13000-1401/06/30</t>
  </si>
  <si>
    <t>اگ020318</t>
  </si>
  <si>
    <t>گام بانك تجارت0203</t>
  </si>
  <si>
    <t>ثاميد</t>
  </si>
  <si>
    <t>توسعه و عمران اميد</t>
  </si>
  <si>
    <t>اميد</t>
  </si>
  <si>
    <t>تامين سرمايه اميد</t>
  </si>
  <si>
    <t>تسه0007</t>
  </si>
  <si>
    <t>امتيازتسهيلات مسكن مهر1400</t>
  </si>
  <si>
    <t>ميدكوح</t>
  </si>
  <si>
    <t>ح.توسعه م وص.معدني خاورميانه</t>
  </si>
  <si>
    <t>مصفها404</t>
  </si>
  <si>
    <t>مشاركت ش اصفهان404-3ماهه18%</t>
  </si>
  <si>
    <t>خاتم</t>
  </si>
  <si>
    <t>صندوق س خاتم ايساتيس پويا-ثابت</t>
  </si>
  <si>
    <t>ثرود</t>
  </si>
  <si>
    <t>سرمايه‌گذاري مسكن زاينده رود</t>
  </si>
  <si>
    <t>ضسپا8049</t>
  </si>
  <si>
    <t>اختيارخ خساپا-1700-1401/08/25</t>
  </si>
  <si>
    <t>صايپا049</t>
  </si>
  <si>
    <t>صكوك مرابحه صايپا049-3ماهه 18%</t>
  </si>
  <si>
    <t>نوري</t>
  </si>
  <si>
    <t>پتروشيمي نوري</t>
  </si>
  <si>
    <t>ضپلا6007</t>
  </si>
  <si>
    <t>اختيارخ پالايش-90000-01/06/30</t>
  </si>
  <si>
    <t>طخود5005</t>
  </si>
  <si>
    <t>اختيارف خودرو-2400-1401/05/12</t>
  </si>
  <si>
    <t>اخزا904</t>
  </si>
  <si>
    <t>شيشه88ن</t>
  </si>
  <si>
    <t>گواهي شيشه فلوت5بيرنگAكاوه</t>
  </si>
  <si>
    <t>ضشنا8018</t>
  </si>
  <si>
    <t>اختيارخ شپنا-8350-1401/08/29</t>
  </si>
  <si>
    <t>شيشه62ن</t>
  </si>
  <si>
    <t>گواهي شيشه فلوت4بيرنگAكاوه</t>
  </si>
  <si>
    <t>پارسا211</t>
  </si>
  <si>
    <t>مشاركت ليزينگ پارسيان-3ماهه18%</t>
  </si>
  <si>
    <t>خكمك</t>
  </si>
  <si>
    <t>كمك‌فنرايندامين‌</t>
  </si>
  <si>
    <t>مثقال2</t>
  </si>
  <si>
    <t>صندوق س.پشتوانه طلاي زرين آگاه</t>
  </si>
  <si>
    <t>تايرا</t>
  </si>
  <si>
    <t>تراكتورسازي‌ايران‌</t>
  </si>
  <si>
    <t>خبازرس</t>
  </si>
  <si>
    <t>بازرسي مهندسي و صنعتي ايران</t>
  </si>
  <si>
    <t>وهامون</t>
  </si>
  <si>
    <t>سرمايه گذاري هامون صبا</t>
  </si>
  <si>
    <t>فالوم</t>
  </si>
  <si>
    <t>آلومتك‌</t>
  </si>
  <si>
    <t>ضدار6001</t>
  </si>
  <si>
    <t>اختيارخ ص.دارا-74000-01/06/28</t>
  </si>
  <si>
    <t>كفپارس</t>
  </si>
  <si>
    <t>فرآورده‌هاي‌ نسوز پارس‌</t>
  </si>
  <si>
    <t>اراد99</t>
  </si>
  <si>
    <t>ضذوب8002</t>
  </si>
  <si>
    <t>اختيارخ ذوب-2340-1401/08/04</t>
  </si>
  <si>
    <t>ضترا8066</t>
  </si>
  <si>
    <t>اختيارخ شتران-4770-1401/08/08</t>
  </si>
  <si>
    <t>غدير05</t>
  </si>
  <si>
    <t>وآفري</t>
  </si>
  <si>
    <t>بيمه كارآفرين</t>
  </si>
  <si>
    <t>وزمين</t>
  </si>
  <si>
    <t>بانك ايران زمين</t>
  </si>
  <si>
    <t>ضوسپهر307</t>
  </si>
  <si>
    <t>اختيارخ وسپهر-8180-14020321</t>
  </si>
  <si>
    <t>دكيمي</t>
  </si>
  <si>
    <t>كيميدارو</t>
  </si>
  <si>
    <t>سجام</t>
  </si>
  <si>
    <t>مجتمع سيمان غرب آسيا</t>
  </si>
  <si>
    <t>ضترا8069</t>
  </si>
  <si>
    <t>اختيارخ شتران-6270-1401/08/08</t>
  </si>
  <si>
    <t>اراد70</t>
  </si>
  <si>
    <t>تسه0010</t>
  </si>
  <si>
    <t>امتيازتسهيلات مسكن دي1400</t>
  </si>
  <si>
    <t>ضهرم6000</t>
  </si>
  <si>
    <t>اختيارخ اهرم-10000-1401/06/30</t>
  </si>
  <si>
    <t>ضستا7004</t>
  </si>
  <si>
    <t>اختيارخ شستا-1100-1401/07/17</t>
  </si>
  <si>
    <t>كنور</t>
  </si>
  <si>
    <t>توسعه معدني و صنعتي صبانور</t>
  </si>
  <si>
    <t>بنيرو</t>
  </si>
  <si>
    <t>نيروترانس‌</t>
  </si>
  <si>
    <t>اراد1054</t>
  </si>
  <si>
    <t>غشهد</t>
  </si>
  <si>
    <t>شهد ايران ‌</t>
  </si>
  <si>
    <t>ضخود5002</t>
  </si>
  <si>
    <t>اختيارخ خودرو-1900-1401/05/12</t>
  </si>
  <si>
    <t>كسرام</t>
  </si>
  <si>
    <t>پارس‌ سرام‌</t>
  </si>
  <si>
    <t>ضخود8016</t>
  </si>
  <si>
    <t>اختيارخ خودرو-3250-1401/08/04</t>
  </si>
  <si>
    <t>شپديس</t>
  </si>
  <si>
    <t>پتروشيمي پرديس</t>
  </si>
  <si>
    <t>كفراح</t>
  </si>
  <si>
    <t>ح . فراورده‌ هاي‌ نسوزايران‌</t>
  </si>
  <si>
    <t>فاراك</t>
  </si>
  <si>
    <t>ماشين‌ سازي‌ اراك‌</t>
  </si>
  <si>
    <t>ثتران</t>
  </si>
  <si>
    <t>سرمايه گذاري مسكن تهران</t>
  </si>
  <si>
    <t>وليز</t>
  </si>
  <si>
    <t>ليزينگ‌ايران‌</t>
  </si>
  <si>
    <t>فسديد</t>
  </si>
  <si>
    <t>لوله‌وتجهيزات‌ سديد - ورشكسته</t>
  </si>
  <si>
    <t>زعف0110پ19</t>
  </si>
  <si>
    <t>زعفران0110نگين تروند قاينات(پ)</t>
  </si>
  <si>
    <t>سغدير</t>
  </si>
  <si>
    <t>توسعه سرمايه و صنعت غدير</t>
  </si>
  <si>
    <t>ضسان8003</t>
  </si>
  <si>
    <t>اختيارخ پارسان-26000-01/08/08</t>
  </si>
  <si>
    <t>سي تيپ2ن06</t>
  </si>
  <si>
    <t>گواهي سيمان تيپ 2شاهرود(ن)</t>
  </si>
  <si>
    <t>هتجار108</t>
  </si>
  <si>
    <t>اختيارف ت تجارت-3577-01/08/17</t>
  </si>
  <si>
    <t>شيشه116ن</t>
  </si>
  <si>
    <t>گواهي شيشه فلوت3بيرنگAآسا</t>
  </si>
  <si>
    <t>غنيلي</t>
  </si>
  <si>
    <t>مجتمع توليدي نيلي صنعت كرمان</t>
  </si>
  <si>
    <t>حآفرين</t>
  </si>
  <si>
    <t>ريل پرداز نو آفرين</t>
  </si>
  <si>
    <t>ركيشح</t>
  </si>
  <si>
    <t>ح. كارت اعتباري ايران كيش</t>
  </si>
  <si>
    <t>شغدير</t>
  </si>
  <si>
    <t>پتروشيمي غدير</t>
  </si>
  <si>
    <t>رماس</t>
  </si>
  <si>
    <t>صندوق س.راهبرد ممتازابن سينا-س</t>
  </si>
  <si>
    <t>ضهرم6001</t>
  </si>
  <si>
    <t>اختيارخ اهرم-11000-1401/06/30</t>
  </si>
  <si>
    <t>بموتو</t>
  </si>
  <si>
    <t>موتوژن‌</t>
  </si>
  <si>
    <t>وپست</t>
  </si>
  <si>
    <t>پست بانك ايران</t>
  </si>
  <si>
    <t>شيشه56ن</t>
  </si>
  <si>
    <t>گواهي شيشه فلوت4بيرنگAاردكان</t>
  </si>
  <si>
    <t>شيشه99ن</t>
  </si>
  <si>
    <t>گواهي شيشه فلوت4بيرنگAدماوند</t>
  </si>
  <si>
    <t>درازك</t>
  </si>
  <si>
    <t>دارويي‌ رازك‌</t>
  </si>
  <si>
    <t>حتوكا</t>
  </si>
  <si>
    <t>حمل‌ونقل‌توكا</t>
  </si>
  <si>
    <t>زعف0110پ21</t>
  </si>
  <si>
    <t>زعفران0110نگين ملل(پ)</t>
  </si>
  <si>
    <t>كوثر</t>
  </si>
  <si>
    <t>بيمه كوثر</t>
  </si>
  <si>
    <t>تفارس</t>
  </si>
  <si>
    <t>تامين سرمايه خليج فارس</t>
  </si>
  <si>
    <t>ضستر8006</t>
  </si>
  <si>
    <t>اختيارخ خگستر-4488-1401/08/18</t>
  </si>
  <si>
    <t>غگل</t>
  </si>
  <si>
    <t>گلوكوزان‌</t>
  </si>
  <si>
    <t>تپولا</t>
  </si>
  <si>
    <t>مهندسي مرآت پولاد</t>
  </si>
  <si>
    <t>بكام</t>
  </si>
  <si>
    <t>كارخانجات توليدي شهيد قندي</t>
  </si>
  <si>
    <t>فافق</t>
  </si>
  <si>
    <t>صنايع مس افق كرمان</t>
  </si>
  <si>
    <t>تمحركه</t>
  </si>
  <si>
    <t>ماشين سازي نيرو محركه</t>
  </si>
  <si>
    <t>وآوا</t>
  </si>
  <si>
    <t>سرمايه گذاري آوا نوين</t>
  </si>
  <si>
    <t>تملي808</t>
  </si>
  <si>
    <t>تسهيلات مسكن ب. ملي-آبان98</t>
  </si>
  <si>
    <t>تاپيكو</t>
  </si>
  <si>
    <t>س. نفت و گاز و پتروشيمي تأمين</t>
  </si>
  <si>
    <t>ضخود8015</t>
  </si>
  <si>
    <t>اختيارخ خودرو-3000-1401/08/04</t>
  </si>
  <si>
    <t>اراد404</t>
  </si>
  <si>
    <t>مرابحه عام دولت4-ش.خ 0207</t>
  </si>
  <si>
    <t>شبهرن</t>
  </si>
  <si>
    <t>نفت‌ بهران‌</t>
  </si>
  <si>
    <t>كروي</t>
  </si>
  <si>
    <t>توسعه‌ معادن‌ روي‌ ايران‌</t>
  </si>
  <si>
    <t>اخزا0032</t>
  </si>
  <si>
    <t>اسنادخزانه-م3بودجه00-030418</t>
  </si>
  <si>
    <t>آتيمس</t>
  </si>
  <si>
    <t>صندوق س.آرمان آتيه درخشان مس-س</t>
  </si>
  <si>
    <t>تدبير04</t>
  </si>
  <si>
    <t>اجاره اقتصادي تدبير14040606</t>
  </si>
  <si>
    <t>شيشه107ن</t>
  </si>
  <si>
    <t>گواهي شيشه فلوت10بيرنگAدماوند</t>
  </si>
  <si>
    <t>ختراك</t>
  </si>
  <si>
    <t>ريخته‌گري‌ تراكتورسازي‌ ايران‌</t>
  </si>
  <si>
    <t>كپرور</t>
  </si>
  <si>
    <t>فرآوري زغال سنگ پروده طبس</t>
  </si>
  <si>
    <t>نتوس</t>
  </si>
  <si>
    <t>پشم‌ بافي‌ توس</t>
  </si>
  <si>
    <t>خودكفا</t>
  </si>
  <si>
    <t>اقتصادي و خودكفايي آزادگان</t>
  </si>
  <si>
    <t>ضفلا7010</t>
  </si>
  <si>
    <t>اختيارخ فولاد-8000-1401/07/24</t>
  </si>
  <si>
    <t>ولغدر</t>
  </si>
  <si>
    <t>ليزينگ‌خودروغدير</t>
  </si>
  <si>
    <t>ضوسپهر604</t>
  </si>
  <si>
    <t>اختيارخ وسپهر-6680-14020621</t>
  </si>
  <si>
    <t>ضستر8002</t>
  </si>
  <si>
    <t>اختيارخ خگستر-3238-1401/08/18</t>
  </si>
  <si>
    <t>وتوكا2</t>
  </si>
  <si>
    <t>سرمايه‌گذاري‌توكافولاد(هلدينگ</t>
  </si>
  <si>
    <t>پكرمان</t>
  </si>
  <si>
    <t>گروه‌ صنعتي‌ بارز</t>
  </si>
  <si>
    <t>اراد72</t>
  </si>
  <si>
    <t>جوين</t>
  </si>
  <si>
    <t>كشت و صنعت جوين</t>
  </si>
  <si>
    <t>تاصيكو</t>
  </si>
  <si>
    <t>سرمايه گذاري صدرتامين</t>
  </si>
  <si>
    <t>دكوثر</t>
  </si>
  <si>
    <t>داروسازي‌ كوثر</t>
  </si>
  <si>
    <t>پارسان</t>
  </si>
  <si>
    <t>گسترش نفت و گاز پارسيان</t>
  </si>
  <si>
    <t>طجار7045</t>
  </si>
  <si>
    <t>اختيارف وتجارت-1480-1401/07/20</t>
  </si>
  <si>
    <t>زير0203پ01</t>
  </si>
  <si>
    <t>زيره سبز 0203 كيميابذر(پ)</t>
  </si>
  <si>
    <t>ضفزر901</t>
  </si>
  <si>
    <t>اختيارخ فزر-24000-14010922</t>
  </si>
  <si>
    <t>ضسان8005</t>
  </si>
  <si>
    <t>اختيارخ پارسان-30000-01/08/08</t>
  </si>
  <si>
    <t>ضخود8012</t>
  </si>
  <si>
    <t>اختيارخ خودرو-2400-1401/08/04</t>
  </si>
  <si>
    <t>شيشه04ن</t>
  </si>
  <si>
    <t>گواهي شيشه فلوت8بيرنگBكاوه</t>
  </si>
  <si>
    <t>كفرا</t>
  </si>
  <si>
    <t>فراورده‌ هاي‌ نسوزايران‌</t>
  </si>
  <si>
    <t>مرقام</t>
  </si>
  <si>
    <t>ايران‌ارقام‌</t>
  </si>
  <si>
    <t>وامين</t>
  </si>
  <si>
    <t>س. امين توان آفرين ساز</t>
  </si>
  <si>
    <t>بايكا</t>
  </si>
  <si>
    <t>كارخانجات كابلسازي ‌ايران‌</t>
  </si>
  <si>
    <t>چافست</t>
  </si>
  <si>
    <t>افست‌</t>
  </si>
  <si>
    <t>پدرخش</t>
  </si>
  <si>
    <t>درخشان‌ تهران‌</t>
  </si>
  <si>
    <t>كترام</t>
  </si>
  <si>
    <t>توليدي‌ كاشي‌ تكسرام‌</t>
  </si>
  <si>
    <t>ضپلا6003</t>
  </si>
  <si>
    <t>اختيارخ پالايش-62000-01/06/30</t>
  </si>
  <si>
    <t>مشير04</t>
  </si>
  <si>
    <t>مشاركت ش شيراز04-سه ماهه18%</t>
  </si>
  <si>
    <t>پاداش2</t>
  </si>
  <si>
    <t>صندوق س. ارزش پاداش-د</t>
  </si>
  <si>
    <t>وآرين</t>
  </si>
  <si>
    <t>شركت توسعه اقتصادي آرين</t>
  </si>
  <si>
    <t>ضپال7002</t>
  </si>
  <si>
    <t>اختيارخ اپال-16320-1401/07/17</t>
  </si>
  <si>
    <t>چكاوه</t>
  </si>
  <si>
    <t>صنايع‌كاغذسازي‌كاوه‌</t>
  </si>
  <si>
    <t>غالبر</t>
  </si>
  <si>
    <t>لبنيات‌ كالبر</t>
  </si>
  <si>
    <t>اراد33</t>
  </si>
  <si>
    <t>مرابحه عام دولت3-ش.خ 0303</t>
  </si>
  <si>
    <t>اخزا0114</t>
  </si>
  <si>
    <t>اسناد خزانه-م11بودجه00-030619</t>
  </si>
  <si>
    <t>اراد864</t>
  </si>
  <si>
    <t>مرابحه عام دولت86-ش.خ020404</t>
  </si>
  <si>
    <t>وملل</t>
  </si>
  <si>
    <t>اعتباري ملل</t>
  </si>
  <si>
    <t>تاراز</t>
  </si>
  <si>
    <t>صندوق س آواي تاراز زاگرس-سهام</t>
  </si>
  <si>
    <t>وسنا</t>
  </si>
  <si>
    <t>سرمايه گذاري نيروگاهي ايران</t>
  </si>
  <si>
    <t>وپويا</t>
  </si>
  <si>
    <t>سرمايه گذاري پويا</t>
  </si>
  <si>
    <t>ضسلا6006</t>
  </si>
  <si>
    <t>اختيارخ سلام-10000-1401/06/02</t>
  </si>
  <si>
    <t>سباقر</t>
  </si>
  <si>
    <t>سيمان باقران</t>
  </si>
  <si>
    <t>شلرد02</t>
  </si>
  <si>
    <t>كود شيميايي اوره لردگان</t>
  </si>
  <si>
    <t>ضترا8064</t>
  </si>
  <si>
    <t>اختيارخ شتران-3770-1401/08/08</t>
  </si>
  <si>
    <t>آساميد</t>
  </si>
  <si>
    <t>صندوق س.مشترك آسمان اميد -د</t>
  </si>
  <si>
    <t>طستا7003</t>
  </si>
  <si>
    <t>اختيارف شستا-1000-1401/07/17</t>
  </si>
  <si>
    <t>كساوه</t>
  </si>
  <si>
    <t>صنايع‌ كاشي‌ و سراميك‌ سينا</t>
  </si>
  <si>
    <t>زدشت</t>
  </si>
  <si>
    <t>كشت و صنعت دشت خرم دره</t>
  </si>
  <si>
    <t>وهور</t>
  </si>
  <si>
    <t>مديريت انرژي اميد  تابان هور</t>
  </si>
  <si>
    <t>فارس</t>
  </si>
  <si>
    <t>صنايع پتروشيمي خليج فارس</t>
  </si>
  <si>
    <t>فلامي</t>
  </si>
  <si>
    <t>لاميران‌</t>
  </si>
  <si>
    <t>اخزا9064</t>
  </si>
  <si>
    <t>ونيكي</t>
  </si>
  <si>
    <t>سرمايه‌گذاري‌ ملي‌ايران‌</t>
  </si>
  <si>
    <t>تنوين</t>
  </si>
  <si>
    <t>تامين سرمايه نوين</t>
  </si>
  <si>
    <t>ساروج</t>
  </si>
  <si>
    <t>بين المللي ساروج بوشهر</t>
  </si>
  <si>
    <t>وساخت</t>
  </si>
  <si>
    <t>سرمايه‌ گذاري‌ ساختمان‌ايران‌</t>
  </si>
  <si>
    <t>كهربا</t>
  </si>
  <si>
    <t>صندوق س.پشتوانه سكه طلا كهربا</t>
  </si>
  <si>
    <t>طجار7047</t>
  </si>
  <si>
    <t>اختيارف وتجارت-1680-1401/07/20</t>
  </si>
  <si>
    <t>كهرام</t>
  </si>
  <si>
    <t>توليدي گرانيت بهسرام</t>
  </si>
  <si>
    <t>ضسان8000</t>
  </si>
  <si>
    <t>اختيارخ پارسان-20000-01/08/08</t>
  </si>
  <si>
    <t>ضتوسن1100</t>
  </si>
  <si>
    <t>اختيارخ توسن-15000-14011117</t>
  </si>
  <si>
    <t>اراد764</t>
  </si>
  <si>
    <t>مرابحه عام دولت76-ش.خ030406</t>
  </si>
  <si>
    <t>وغدير</t>
  </si>
  <si>
    <t>سرمايه‌گذاري‌غدير(هلدينگ‌</t>
  </si>
  <si>
    <t>شليا</t>
  </si>
  <si>
    <t>شركت مواد ويژه ليا</t>
  </si>
  <si>
    <t>صنفت0312</t>
  </si>
  <si>
    <t>صكوك منفعت نفت0312-6ماهه 18/5%</t>
  </si>
  <si>
    <t>ضكاريس600</t>
  </si>
  <si>
    <t>اختيارخ كاريس-13000-14010606</t>
  </si>
  <si>
    <t>صغدير408</t>
  </si>
  <si>
    <t>صكوك اجاره غدير408-بدون ضامن</t>
  </si>
  <si>
    <t>امين2</t>
  </si>
  <si>
    <t>تامين سرمايه امين</t>
  </si>
  <si>
    <t>زشگزا</t>
  </si>
  <si>
    <t>شير و گوشت زاگرس شهركرد</t>
  </si>
  <si>
    <t>اراد384</t>
  </si>
  <si>
    <t>مرابحه عام دولت3-ش.خ 0105</t>
  </si>
  <si>
    <t>اراد904</t>
  </si>
  <si>
    <t>مرابحه عام دولت90-ش.خ050217</t>
  </si>
  <si>
    <t>ميهن</t>
  </si>
  <si>
    <t>بيمه ميهن</t>
  </si>
  <si>
    <t>زشريف</t>
  </si>
  <si>
    <t>كشت وصنعت شريف آباد</t>
  </si>
  <si>
    <t>تملي804</t>
  </si>
  <si>
    <t>تسهيلات مسكن ب. ملي-تير98</t>
  </si>
  <si>
    <t>ضجار7045</t>
  </si>
  <si>
    <t>اختيارخ وتجارت-1480-1401/07/20</t>
  </si>
  <si>
    <t>ثبات</t>
  </si>
  <si>
    <t>خبهمن</t>
  </si>
  <si>
    <t>گروه‌بهمن‌</t>
  </si>
  <si>
    <t>ضستر8005</t>
  </si>
  <si>
    <t>اختيارخ خگستر-3988-1401/08/18</t>
  </si>
  <si>
    <t>سشرق</t>
  </si>
  <si>
    <t>سيمان‌ شرق‌</t>
  </si>
  <si>
    <t>سدشت</t>
  </si>
  <si>
    <t>صنايع سيمان دشتستان</t>
  </si>
  <si>
    <t>ضپنا7054</t>
  </si>
  <si>
    <t>اختيارخ رمپنا-18000-1401/07/12</t>
  </si>
  <si>
    <t>ضفرابورس1004</t>
  </si>
  <si>
    <t>اختيارخ فرابورس-17901-14011014</t>
  </si>
  <si>
    <t>جم پيلن</t>
  </si>
  <si>
    <t>پلي پروپيلن جم - جم پيلن</t>
  </si>
  <si>
    <t>وفتخار</t>
  </si>
  <si>
    <t>سرمايه گذاري افتخار سهام</t>
  </si>
  <si>
    <t>صينا205</t>
  </si>
  <si>
    <t>صكوك منفعت سينا دارو-3ماهه 19%</t>
  </si>
  <si>
    <t>سدور</t>
  </si>
  <si>
    <t>سيمان‌ دورود</t>
  </si>
  <si>
    <t>سي تيپ2ن21</t>
  </si>
  <si>
    <t>گواهي سيمان تيپ2زاوه تربت(ن)</t>
  </si>
  <si>
    <t>داراب</t>
  </si>
  <si>
    <t>پتروشيمي داراب</t>
  </si>
  <si>
    <t>شكربن</t>
  </si>
  <si>
    <t>كربن‌ ايران‌</t>
  </si>
  <si>
    <t>اراد55</t>
  </si>
  <si>
    <t>سي تيپ2ن13</t>
  </si>
  <si>
    <t>گواهي سيمان تيپ2بجنورد(ن)</t>
  </si>
  <si>
    <t>سي تيپ2ن38</t>
  </si>
  <si>
    <t>گواهي سيمان تيپ2مازندران(ن)</t>
  </si>
  <si>
    <t>هبندر108</t>
  </si>
  <si>
    <t>اختيارف ت شبندر-4127-01/08/15</t>
  </si>
  <si>
    <t>اتكام</t>
  </si>
  <si>
    <t>بيمه اتكايي امين</t>
  </si>
  <si>
    <t>ضپيك7050</t>
  </si>
  <si>
    <t>اختيارخ تاپيكو-11000-01/07/20</t>
  </si>
  <si>
    <t>اگ010819</t>
  </si>
  <si>
    <t>گام بانك صادرات 0108</t>
  </si>
  <si>
    <t>سپرمي</t>
  </si>
  <si>
    <t>پرميت‌</t>
  </si>
  <si>
    <t>ثروت</t>
  </si>
  <si>
    <t>ص.خ.ثروت آفرين فيروزه 35%تاديه</t>
  </si>
  <si>
    <t>كيميا</t>
  </si>
  <si>
    <t>معدني كيمياي زنجان گستران</t>
  </si>
  <si>
    <t>مبين</t>
  </si>
  <si>
    <t>مبين انرژي خليج فارس</t>
  </si>
  <si>
    <t>ركيش</t>
  </si>
  <si>
    <t>كارت اعتباري ايران كيش</t>
  </si>
  <si>
    <t>ضشنا8010</t>
  </si>
  <si>
    <t>اختيارخ شپنا-3850-1401/08/29</t>
  </si>
  <si>
    <t>خفنر</t>
  </si>
  <si>
    <t>فنرسازي‌خاور</t>
  </si>
  <si>
    <t>شيشه61ن</t>
  </si>
  <si>
    <t>گواهي شيشه فلوت12بيرنگAاردكان</t>
  </si>
  <si>
    <t>شيشه17ن</t>
  </si>
  <si>
    <t>گواهي شيشه فلوت10بيرنگAكاويان</t>
  </si>
  <si>
    <t>فغدير</t>
  </si>
  <si>
    <t>آهن و فولاد غدير ايرانيان</t>
  </si>
  <si>
    <t>قجام</t>
  </si>
  <si>
    <t>فرآوردههاي غذايي وقندتربت‌جام‌</t>
  </si>
  <si>
    <t>شمواد</t>
  </si>
  <si>
    <t>توليد مواداوليه الياف مصنوعي</t>
  </si>
  <si>
    <t>حخزر</t>
  </si>
  <si>
    <t>كشتيراني درياي خزر</t>
  </si>
  <si>
    <t>كزغال</t>
  </si>
  <si>
    <t>زغال سنگ پروده طبس</t>
  </si>
  <si>
    <t>وبصادر</t>
  </si>
  <si>
    <t>بانك صادرات ايران</t>
  </si>
  <si>
    <t>كساپا</t>
  </si>
  <si>
    <t>سايپاشيشه‌</t>
  </si>
  <si>
    <t>وبوعلي</t>
  </si>
  <si>
    <t>سرمايه‌گذاري‌بوعلي‌</t>
  </si>
  <si>
    <t>هكوير109</t>
  </si>
  <si>
    <t>اختيارف ت كوير-8109-01/09/20</t>
  </si>
  <si>
    <t>كاسپين</t>
  </si>
  <si>
    <t>داروسازي كاسپين تامين</t>
  </si>
  <si>
    <t>سيمرغ</t>
  </si>
  <si>
    <t>اخزا011</t>
  </si>
  <si>
    <t>زيتون</t>
  </si>
  <si>
    <t>ضجار7051</t>
  </si>
  <si>
    <t>اختيارخ وتجارت-2180-1401/07/20</t>
  </si>
  <si>
    <t>غسالم</t>
  </si>
  <si>
    <t>سالمين‌</t>
  </si>
  <si>
    <t>اخزا8204</t>
  </si>
  <si>
    <t>اخزا0072</t>
  </si>
  <si>
    <t>اسنادخزانه-م7بودجه00-030912</t>
  </si>
  <si>
    <t>الماس</t>
  </si>
  <si>
    <t>صندوق س.امين تدبيرگران فردا-س</t>
  </si>
  <si>
    <t>حفاري</t>
  </si>
  <si>
    <t>حفاري شمال</t>
  </si>
  <si>
    <t>شپلي</t>
  </si>
  <si>
    <t>پلي اكريل ايران</t>
  </si>
  <si>
    <t>ثزاگرس</t>
  </si>
  <si>
    <t>سرمايه گذاري توسعه عمران زاگرس</t>
  </si>
  <si>
    <t>فخوز</t>
  </si>
  <si>
    <t>فولاد  خوزستان</t>
  </si>
  <si>
    <t>ضستر8010</t>
  </si>
  <si>
    <t>اختيارخ خگستر-2388-1401/08/18</t>
  </si>
  <si>
    <t>چكاپا</t>
  </si>
  <si>
    <t>گروه صنايع كاغذ پارس</t>
  </si>
  <si>
    <t>اخزا9054</t>
  </si>
  <si>
    <t>كسعدي</t>
  </si>
  <si>
    <t>كاشي‌ سعدي‌</t>
  </si>
  <si>
    <t>دلقما</t>
  </si>
  <si>
    <t>دارويي‌ لقمان‌</t>
  </si>
  <si>
    <t>ضوسپهر302</t>
  </si>
  <si>
    <t>اختيارخ وسپهر-5680-14020321</t>
  </si>
  <si>
    <t>پلوله</t>
  </si>
  <si>
    <t>گازلوله‌</t>
  </si>
  <si>
    <t>سي تيپ2ن05</t>
  </si>
  <si>
    <t>گواهي سيمان تيپ 2خاش(ن)</t>
  </si>
  <si>
    <t>ضفلا7014</t>
  </si>
  <si>
    <t>اختيارخ فولاد-12000-1401/07/24</t>
  </si>
  <si>
    <t>خكرمان</t>
  </si>
  <si>
    <t>گروه اقتصادي كرمان خودرو</t>
  </si>
  <si>
    <t>سپيدار</t>
  </si>
  <si>
    <t>سپيدار سيستم آسيا</t>
  </si>
  <si>
    <t>مشهد0312</t>
  </si>
  <si>
    <t>مشاركت ش مشهد0312-3ماهه18%</t>
  </si>
  <si>
    <t>سي تيپ2ن07</t>
  </si>
  <si>
    <t>گواهي سيمان تيپ 2تهران(ن)</t>
  </si>
  <si>
    <t>ضستا7006</t>
  </si>
  <si>
    <t>اختيارخ شستا-1300-1401/07/17</t>
  </si>
  <si>
    <t>سهرمز</t>
  </si>
  <si>
    <t>سيمان‌هرمزگان‌</t>
  </si>
  <si>
    <t>تيپيكو</t>
  </si>
  <si>
    <t>سرمايه گذاري دارويي تامين</t>
  </si>
  <si>
    <t>اخزا0062</t>
  </si>
  <si>
    <t>اسنادخزانه-م6بودجه00-030723</t>
  </si>
  <si>
    <t>تابان04</t>
  </si>
  <si>
    <t>اجاره تابان سپهر14031126</t>
  </si>
  <si>
    <t>ما</t>
  </si>
  <si>
    <t>بيمه  ما</t>
  </si>
  <si>
    <t>بزاگرس</t>
  </si>
  <si>
    <t>نيروگاه زاگرس كوثر</t>
  </si>
  <si>
    <t>افاد51</t>
  </si>
  <si>
    <t>منفعت دولت5-ش.خاص كاردان0108</t>
  </si>
  <si>
    <t>تابان01</t>
  </si>
  <si>
    <t>اجاره تابان تمدن14021206</t>
  </si>
  <si>
    <t>فروي</t>
  </si>
  <si>
    <t>ذوب روي اصفهان</t>
  </si>
  <si>
    <t>انار</t>
  </si>
  <si>
    <t>صندوق س.انارنماد ارزش-درسهام</t>
  </si>
  <si>
    <t>شيشه109ن</t>
  </si>
  <si>
    <t>گواهي شيشه فلوت2بيرنگAدماوند</t>
  </si>
  <si>
    <t>نمرينو</t>
  </si>
  <si>
    <t>ايران‌ مرينوس‌</t>
  </si>
  <si>
    <t>آكورد</t>
  </si>
  <si>
    <t>صندوق س. آرمان آتي كوثر-د</t>
  </si>
  <si>
    <t>ضپال7003</t>
  </si>
  <si>
    <t>اختيارخ اپال-18320-1401/07/17</t>
  </si>
  <si>
    <t>ضوسپهر601</t>
  </si>
  <si>
    <t>اختيارخ وسپهر-5180-14020621</t>
  </si>
  <si>
    <t>شيشه77ن</t>
  </si>
  <si>
    <t>گواهي شيشه فلوت6بيرنگAآسا</t>
  </si>
  <si>
    <t>ومدير</t>
  </si>
  <si>
    <t>گ.مديريت ارزش سرمايه ص ب كشوري</t>
  </si>
  <si>
    <t>ضسان8004</t>
  </si>
  <si>
    <t>اختيارخ پارسان-28000-01/08/08</t>
  </si>
  <si>
    <t>انار2</t>
  </si>
  <si>
    <t>ضفلا7016</t>
  </si>
  <si>
    <t>اختيارخ فولاد-14000-1401/07/24</t>
  </si>
  <si>
    <t>ثجوان</t>
  </si>
  <si>
    <t>تامين مسكن جوانان</t>
  </si>
  <si>
    <t>كگهر</t>
  </si>
  <si>
    <t>سنگ آهن گهرزمين</t>
  </si>
  <si>
    <t>تكمبا</t>
  </si>
  <si>
    <t>كمباين‌ سازي‌ ايران‌</t>
  </si>
  <si>
    <t>فجام</t>
  </si>
  <si>
    <t>جام‌دارو</t>
  </si>
  <si>
    <t>ستران</t>
  </si>
  <si>
    <t>سيمان‌ تهران‌</t>
  </si>
  <si>
    <t>ثفارس</t>
  </si>
  <si>
    <t>عمران‌وتوسعه‌فارس‌</t>
  </si>
  <si>
    <t>مشهد212</t>
  </si>
  <si>
    <t>مشاركت ش مشهد212-3ماهه18%</t>
  </si>
  <si>
    <t>اراد134</t>
  </si>
  <si>
    <t>مرابحه عام دولت1-ش.خ ساير0206</t>
  </si>
  <si>
    <t>ضخود6002</t>
  </si>
  <si>
    <t>اختيارخ خودرو-1700-1401/06/02</t>
  </si>
  <si>
    <t>شسينا</t>
  </si>
  <si>
    <t>صنايع‌شيميايي‌سينا</t>
  </si>
  <si>
    <t>غگرجي</t>
  </si>
  <si>
    <t>بيسكويت‌  گرجي‌</t>
  </si>
  <si>
    <t>آوند</t>
  </si>
  <si>
    <t>صندوق س. آوند مفيد-د</t>
  </si>
  <si>
    <t>ولشرق</t>
  </si>
  <si>
    <t>ليزينگ ايران و شرق</t>
  </si>
  <si>
    <t>سي تيپ2ن19</t>
  </si>
  <si>
    <t>گواهي سيمان تيپ2غرب آسيا(ن)</t>
  </si>
  <si>
    <t>طخود6004</t>
  </si>
  <si>
    <t>اختيارف خودرو-1900-1401/06/02</t>
  </si>
  <si>
    <t>ضپلا6000</t>
  </si>
  <si>
    <t>اختيارخ پالايش-46000-01/06/30</t>
  </si>
  <si>
    <t>اراد644</t>
  </si>
  <si>
    <t>مرابحه عام دولتي64-ش.خ0111</t>
  </si>
  <si>
    <t>مرواريد</t>
  </si>
  <si>
    <t>صندوق س. مرواريد بها بازار-س</t>
  </si>
  <si>
    <t>صخود401</t>
  </si>
  <si>
    <t>ص مرابحه خودرو401- 3ماهه 18%</t>
  </si>
  <si>
    <t>صبهمن052</t>
  </si>
  <si>
    <t>صكوك مرابحه بهمن 052-3ماهه18%</t>
  </si>
  <si>
    <t>ارمغان</t>
  </si>
  <si>
    <t>ص سرمايه گذاري ارمغان ايرانيان</t>
  </si>
  <si>
    <t>ضذوب8004</t>
  </si>
  <si>
    <t>اختيارخ ذوب-2740-1401/08/04</t>
  </si>
  <si>
    <t>سي تيپ2ن01</t>
  </si>
  <si>
    <t>گواهي سيمان تيپ 2 فارس(ن)</t>
  </si>
  <si>
    <t>طجار7046</t>
  </si>
  <si>
    <t>اختيارف وتجارت-1580-1401/07/20</t>
  </si>
  <si>
    <t>اخزا914</t>
  </si>
  <si>
    <t>اسنادخزانه-م14بودجه99-021025</t>
  </si>
  <si>
    <t>اراد954</t>
  </si>
  <si>
    <t>مرابحه عام دولت95-ش.خ020514</t>
  </si>
  <si>
    <t>طخود5006</t>
  </si>
  <si>
    <t>اختيارف خودرو-2600-1401/05/12</t>
  </si>
  <si>
    <t>غشان</t>
  </si>
  <si>
    <t>شيرپاستوريزه‌پگاه‌خراسان‌</t>
  </si>
  <si>
    <t>اراد594</t>
  </si>
  <si>
    <t>مرابحه عام دولتي5-ش.خ 0309</t>
  </si>
  <si>
    <t>خوساز</t>
  </si>
  <si>
    <t>محورسازان‌ايران‌خودرو</t>
  </si>
  <si>
    <t>قم304</t>
  </si>
  <si>
    <t>مشاركت ش قم304-3ماهه18%</t>
  </si>
  <si>
    <t>سيناد</t>
  </si>
  <si>
    <t>صندوق س.سپهرسودمند سينا-د</t>
  </si>
  <si>
    <t>ضستا7003</t>
  </si>
  <si>
    <t>اختيارخ شستا-1000-1401/07/17</t>
  </si>
  <si>
    <t>اخزا9072</t>
  </si>
  <si>
    <t>اسنادخزانه-م7بودجه99-020704</t>
  </si>
  <si>
    <t>ولقمان</t>
  </si>
  <si>
    <t>سرمايه گذاري لقمان</t>
  </si>
  <si>
    <t>فباهنر2</t>
  </si>
  <si>
    <t>مس‌ شهيدباهنر</t>
  </si>
  <si>
    <t>اراد334</t>
  </si>
  <si>
    <t>شيشه117ن</t>
  </si>
  <si>
    <t>گواهي شيشه فلوت3بيرنگBآسا</t>
  </si>
  <si>
    <t>ضصاد8041</t>
  </si>
  <si>
    <t>اختيارخ وبصادر-1698-1401/08/11</t>
  </si>
  <si>
    <t>ضتوسن1102</t>
  </si>
  <si>
    <t>اختيارخ توسن-20000-14011117</t>
  </si>
  <si>
    <t>ساوه</t>
  </si>
  <si>
    <t>سيمان ساوه</t>
  </si>
  <si>
    <t>جم</t>
  </si>
  <si>
    <t>پتروشيمي جم</t>
  </si>
  <si>
    <t>ضدار6005</t>
  </si>
  <si>
    <t>اختيارخ ص.دارا-110000-01/06/28</t>
  </si>
  <si>
    <t>اخزا8172</t>
  </si>
  <si>
    <t>اسنادخزانه-م17بودجه98-010512</t>
  </si>
  <si>
    <t>ضستا7007</t>
  </si>
  <si>
    <t>اختيارخ شستا-1400-1401/07/17</t>
  </si>
  <si>
    <t>مثقال</t>
  </si>
  <si>
    <t>شيشه84ن</t>
  </si>
  <si>
    <t>گواهي شيشه فلوت5بيرنگAآسا</t>
  </si>
  <si>
    <t>سبهان</t>
  </si>
  <si>
    <t>سيمان‌ بهبهان‌</t>
  </si>
  <si>
    <t>كلوند</t>
  </si>
  <si>
    <t>كاشي‌ الوند</t>
  </si>
  <si>
    <t>زعف0110پ08</t>
  </si>
  <si>
    <t>زعفران0110نگين روستا(پ)</t>
  </si>
  <si>
    <t>شيشه89ن</t>
  </si>
  <si>
    <t>گواهي شيشه فلوت5بيرنگBكاوه</t>
  </si>
  <si>
    <t>ضپلا6004</t>
  </si>
  <si>
    <t>اختيارخ پالايش-68000-01/06/30</t>
  </si>
  <si>
    <t>پيزد</t>
  </si>
  <si>
    <t>مجتمع صنايع لاستيك يزد</t>
  </si>
  <si>
    <t>خزر</t>
  </si>
  <si>
    <t>فنرسازي‌زر</t>
  </si>
  <si>
    <t>ثنوسا</t>
  </si>
  <si>
    <t>نوسازي‌وساختمان‌تهران‌</t>
  </si>
  <si>
    <t>ضسان8002</t>
  </si>
  <si>
    <t>اختيارخ پارسان-24000-01/08/08</t>
  </si>
  <si>
    <t>شيشه80ن</t>
  </si>
  <si>
    <t>گواهي شيشه فلوت4بيرنگBآذر</t>
  </si>
  <si>
    <t>مشير112</t>
  </si>
  <si>
    <t>مشاركت شهرداري شيراز-3ماهه18%</t>
  </si>
  <si>
    <t>تملي704</t>
  </si>
  <si>
    <t>تسهيلات مسكن ب. ملي-تير97</t>
  </si>
  <si>
    <t>ضپست7006</t>
  </si>
  <si>
    <t>اختيارخ وپست-4500-1401/07/12</t>
  </si>
  <si>
    <t>صمعاد407</t>
  </si>
  <si>
    <t>صكوك اجاره معادن407-3ماهه18%</t>
  </si>
  <si>
    <t>زرفام</t>
  </si>
  <si>
    <t>صندوق س.پشتوانه طلا زرفام آشنا</t>
  </si>
  <si>
    <t>ضوسپهر301</t>
  </si>
  <si>
    <t>اختيارخ وسپهر-5180-14020321</t>
  </si>
  <si>
    <t>زر</t>
  </si>
  <si>
    <t>صندوق س.پشتوانه سكه طلاي زر</t>
  </si>
  <si>
    <t>وبازار2</t>
  </si>
  <si>
    <t>صندوق س شاخصي بازارآشنا</t>
  </si>
  <si>
    <t>دجابر</t>
  </si>
  <si>
    <t>داروسازي‌ جابرابن‌حيان‌</t>
  </si>
  <si>
    <t>تسه9911</t>
  </si>
  <si>
    <t>امتياز تسهيلات مسكن بهمن99</t>
  </si>
  <si>
    <t>زپارس</t>
  </si>
  <si>
    <t>ملي كشت و صنعت و دامپروري پارس</t>
  </si>
  <si>
    <t>ميدكو</t>
  </si>
  <si>
    <t>توسعه معادن وص.معدني خاورميانه</t>
  </si>
  <si>
    <t>مبين013</t>
  </si>
  <si>
    <t>اجاره اعتماد مبين نوين010710</t>
  </si>
  <si>
    <t>شيشه93ن</t>
  </si>
  <si>
    <t>گواهي شيشه فلوت5بيرنگAكاويان</t>
  </si>
  <si>
    <t>واتي</t>
  </si>
  <si>
    <t>سرمايه‌ گذاري‌ آتيه‌ دماوند</t>
  </si>
  <si>
    <t>دشيمي</t>
  </si>
  <si>
    <t>شيمي‌ داروئي‌ داروپخش‌</t>
  </si>
  <si>
    <t>غشهداب</t>
  </si>
  <si>
    <t>كشت و صنعت شهداب ناب خراسان</t>
  </si>
  <si>
    <t>بجهرم</t>
  </si>
  <si>
    <t>توسعه مولد نيروگاهي جهرم</t>
  </si>
  <si>
    <t>ضخود5004</t>
  </si>
  <si>
    <t>اختيارخ خودرو-2200-1401/05/12</t>
  </si>
  <si>
    <t>خچرخش</t>
  </si>
  <si>
    <t>چرخشگر</t>
  </si>
  <si>
    <t>سمازن</t>
  </si>
  <si>
    <t>سيمان‌مازندران‌</t>
  </si>
  <si>
    <t>رنيك</t>
  </si>
  <si>
    <t>جنرال مكانيك</t>
  </si>
  <si>
    <t>آگاس</t>
  </si>
  <si>
    <t>صندوق س.هستي بخش آگاه-س</t>
  </si>
  <si>
    <t>ونفت</t>
  </si>
  <si>
    <t>سرمايه‌گذاري‌ صنعت‌ نفت‌</t>
  </si>
  <si>
    <t>غپاك</t>
  </si>
  <si>
    <t>لبنيات‌ پاك‌</t>
  </si>
  <si>
    <t>اراد64</t>
  </si>
  <si>
    <t>اخزا901</t>
  </si>
  <si>
    <t>عيار</t>
  </si>
  <si>
    <t>صندوق سكه طلاي مفيد</t>
  </si>
  <si>
    <t>اخزا0022</t>
  </si>
  <si>
    <t>اسنادخزانه-م2بودجه00-031024</t>
  </si>
  <si>
    <t>تبريز312</t>
  </si>
  <si>
    <t>مشاركت ش تبريز312-3ماهه18%</t>
  </si>
  <si>
    <t>ضخود5003</t>
  </si>
  <si>
    <t>اختيارخ خودرو-2000-1401/05/12</t>
  </si>
  <si>
    <t>ضبدر7001</t>
  </si>
  <si>
    <t>اختيارخ شبندر-5650-1401/07/27</t>
  </si>
  <si>
    <t>قاسم</t>
  </si>
  <si>
    <t>قاسم ايران</t>
  </si>
  <si>
    <t>بركت</t>
  </si>
  <si>
    <t>گروه دارويي بركت</t>
  </si>
  <si>
    <t>صشستا112</t>
  </si>
  <si>
    <t>صكوك اجاره شستا112-6ماهه18%</t>
  </si>
  <si>
    <t>درسا</t>
  </si>
  <si>
    <t>صندوق سرمايه گذاري درسا - سهام</t>
  </si>
  <si>
    <t>دتماد</t>
  </si>
  <si>
    <t>توليدمواداوليه‌داروپخش‌</t>
  </si>
  <si>
    <t>فاما</t>
  </si>
  <si>
    <t>صنعتي‌ آما</t>
  </si>
  <si>
    <t>كمند</t>
  </si>
  <si>
    <t>صندوق س. با درآمد ثابت كمند</t>
  </si>
  <si>
    <t>سفاسي</t>
  </si>
  <si>
    <t>شركت فارسيت اهواز</t>
  </si>
  <si>
    <t>سي تيپ2ن36</t>
  </si>
  <si>
    <t>گواهي سيمان تيپ2منددشتي(ن)</t>
  </si>
  <si>
    <t>ضخود5007</t>
  </si>
  <si>
    <t>اختيارخ خودرو-2800-1401/05/12</t>
  </si>
  <si>
    <t>شيشه86ن</t>
  </si>
  <si>
    <t>گواهي شيشه فلوت10بيرنگAكاوه</t>
  </si>
  <si>
    <t>طحافرين1208</t>
  </si>
  <si>
    <t>اختيارف حافرين-5000-14011214</t>
  </si>
  <si>
    <t>ساربيل</t>
  </si>
  <si>
    <t>سيمان آرتا اردبيل</t>
  </si>
  <si>
    <t>ضهم وزن903</t>
  </si>
  <si>
    <t>اختيارخ هم‌وزن-14000-14010913</t>
  </si>
  <si>
    <t>اراد42</t>
  </si>
  <si>
    <t>مرابحه عام دولت4-ش.خ 0106</t>
  </si>
  <si>
    <t>ضشنا8016</t>
  </si>
  <si>
    <t>اختيارخ شپنا-6850-1401/08/29</t>
  </si>
  <si>
    <t>اراد76</t>
  </si>
  <si>
    <t>سي تيپ2ن08</t>
  </si>
  <si>
    <t>گواهي سيمان تيپ 2زنجان(ن)</t>
  </si>
  <si>
    <t>شيشه60ن</t>
  </si>
  <si>
    <t>گواهي شيشه فلوت10بيرنگAاردكان</t>
  </si>
  <si>
    <t>اراد94</t>
  </si>
  <si>
    <t>مرابحه عام دولت94-ش.خ030816</t>
  </si>
  <si>
    <t>افاد514</t>
  </si>
  <si>
    <t>غاذر</t>
  </si>
  <si>
    <t>كشت‌وصنعت‌پياذر</t>
  </si>
  <si>
    <t>شپاس</t>
  </si>
  <si>
    <t>نفت پاسارگاد</t>
  </si>
  <si>
    <t>ضخود8013</t>
  </si>
  <si>
    <t>اختيارخ خودرو-2600-1401/08/04</t>
  </si>
  <si>
    <t>پالايش نفت بندرعباس</t>
  </si>
  <si>
    <t>ومشان</t>
  </si>
  <si>
    <t>س. فني و مهندسي مشانير</t>
  </si>
  <si>
    <t>حفارس</t>
  </si>
  <si>
    <t>حمل و نقل بين المللي خليج فارس</t>
  </si>
  <si>
    <t>ضشنا8012</t>
  </si>
  <si>
    <t>اختيارخ شپنا-4850-1401/08/29</t>
  </si>
  <si>
    <t>صشستا311</t>
  </si>
  <si>
    <t>صكوك اجاره شستا311-بدون ضامن</t>
  </si>
  <si>
    <t>فماك</t>
  </si>
  <si>
    <t>ماداكتو استيل كرد</t>
  </si>
  <si>
    <t>قتربت</t>
  </si>
  <si>
    <t>قند تربت حيدريه</t>
  </si>
  <si>
    <t>ضملت8053</t>
  </si>
  <si>
    <t>اختيارخ وبملت-3476-1401/08/18</t>
  </si>
  <si>
    <t>سپاها</t>
  </si>
  <si>
    <t>سيمان‌سپاهان‌</t>
  </si>
  <si>
    <t>كگل</t>
  </si>
  <si>
    <t>معدني و صنعتي گل گهر</t>
  </si>
  <si>
    <t>شيران</t>
  </si>
  <si>
    <t>س. صنايع‌شيميايي‌ايران</t>
  </si>
  <si>
    <t>قم0312</t>
  </si>
  <si>
    <t>مشاركت ش قم0312-سه ماهه18%</t>
  </si>
  <si>
    <t>اراد914</t>
  </si>
  <si>
    <t>مرابحه عام دولت91-ش.خ010525</t>
  </si>
  <si>
    <t>سرچشمه</t>
  </si>
  <si>
    <t>سرمايه گذاري مس سرچشمه</t>
  </si>
  <si>
    <t>قشكر</t>
  </si>
  <si>
    <t>شكرشاهرود</t>
  </si>
  <si>
    <t>قم312</t>
  </si>
  <si>
    <t>مشاركت ش قم312-سه ماهه18%</t>
  </si>
  <si>
    <t>ضفلا7015</t>
  </si>
  <si>
    <t>اختيارخ فولاد-13000-1401/07/24</t>
  </si>
  <si>
    <t>صقرن511</t>
  </si>
  <si>
    <t>صكوك مرابحه قرن511-3ماهه18%</t>
  </si>
  <si>
    <t>سرو2</t>
  </si>
  <si>
    <t>صندوق س سروسودمند مدبران-سهام</t>
  </si>
  <si>
    <t>ضملت8051</t>
  </si>
  <si>
    <t>اختيارخ وبملت-2885-1401/08/18</t>
  </si>
  <si>
    <t>ضشنا8015</t>
  </si>
  <si>
    <t>اختيارخ شپنا-6350-1401/08/29</t>
  </si>
  <si>
    <t>ضستر8003</t>
  </si>
  <si>
    <t>اختيارخ خگستر-3488-1401/08/18</t>
  </si>
  <si>
    <t>حآفرين2</t>
  </si>
  <si>
    <t>آسام</t>
  </si>
  <si>
    <t>صندوق س.آرمان سپهر آشنا-م</t>
  </si>
  <si>
    <t>مبين012</t>
  </si>
  <si>
    <t>اجاره اعتماد مبين تمدن010710</t>
  </si>
  <si>
    <t>اعتلا</t>
  </si>
  <si>
    <t>شركت سرمايه گذاري اعتلاء البرز</t>
  </si>
  <si>
    <t>شفا</t>
  </si>
  <si>
    <t>سرمايه گذاري شفادارو</t>
  </si>
  <si>
    <t>سنوين</t>
  </si>
  <si>
    <t>سرمايه گذاري اقتصاد نوين</t>
  </si>
  <si>
    <t>آفاق</t>
  </si>
  <si>
    <t>صندوق س نوع دوم افق آتي-ثابت</t>
  </si>
  <si>
    <t>پست0108پ09</t>
  </si>
  <si>
    <t>پسته بادامي32-30مه ولات0108(پ)</t>
  </si>
  <si>
    <t>حريل02</t>
  </si>
  <si>
    <t>اجاره ريل پردازسير021212</t>
  </si>
  <si>
    <t>وصندوق</t>
  </si>
  <si>
    <t>سرمايه‌گذاري‌صندوق‌بازنشستگي‌</t>
  </si>
  <si>
    <t>بذر</t>
  </si>
  <si>
    <t>صندوق س بذر اميد آفرين-سهام</t>
  </si>
  <si>
    <t>صند502</t>
  </si>
  <si>
    <t>صكوك اجاره صند502-بدون ضامن</t>
  </si>
  <si>
    <t>سيدكو</t>
  </si>
  <si>
    <t>سرمايه گذاري توسعه صنايع سيمان</t>
  </si>
  <si>
    <t>فسبزوار</t>
  </si>
  <si>
    <t>پارس فولاد سبزوار</t>
  </si>
  <si>
    <t>ضملت8047</t>
  </si>
  <si>
    <t>اختيارخ وبملت-2133-1401/08/18</t>
  </si>
  <si>
    <t>صمعاد412</t>
  </si>
  <si>
    <t>صكوك اجاره معادن412-6ماهه21%</t>
  </si>
  <si>
    <t>كبورس</t>
  </si>
  <si>
    <t>كارگزاران بورس اوراق بهادار</t>
  </si>
  <si>
    <t>توريل</t>
  </si>
  <si>
    <t>توكاريل</t>
  </si>
  <si>
    <t>اراد524</t>
  </si>
  <si>
    <t>وساپا</t>
  </si>
  <si>
    <t>سرمايه‌گذاري‌ سايپا</t>
  </si>
  <si>
    <t>ضصاد8052</t>
  </si>
  <si>
    <t>اختيارخ وبصادر-1498-1401/08/11</t>
  </si>
  <si>
    <t>قشهد</t>
  </si>
  <si>
    <t>شهد</t>
  </si>
  <si>
    <t>اخزا8212</t>
  </si>
  <si>
    <t>آبادا</t>
  </si>
  <si>
    <t>توليد نيروي برق آبادان</t>
  </si>
  <si>
    <t>سنگ0204ن01</t>
  </si>
  <si>
    <t>گواهي سنگ آهن معادن سرمك(ن)</t>
  </si>
  <si>
    <t>اراد654</t>
  </si>
  <si>
    <t>مرابحه عام دولتي65-ش.خ0210</t>
  </si>
  <si>
    <t>غويتا</t>
  </si>
  <si>
    <t>ويتانا</t>
  </si>
  <si>
    <t>افاد44</t>
  </si>
  <si>
    <t>سي تيپ2ن16</t>
  </si>
  <si>
    <t>گواهي سيمان تيپ2شرق(ن)</t>
  </si>
  <si>
    <t>شيشه58ن</t>
  </si>
  <si>
    <t>گواهي شيشه فلوت6بيرنگAاردكان</t>
  </si>
  <si>
    <t>مبين015</t>
  </si>
  <si>
    <t>اجاره اعتماد مبين تمدن011019</t>
  </si>
  <si>
    <t>خديزل</t>
  </si>
  <si>
    <t>بهمن  ديزل</t>
  </si>
  <si>
    <t>تابان06</t>
  </si>
  <si>
    <t>اجاره تابان كاردان14041015</t>
  </si>
  <si>
    <t>ضوسپهر600</t>
  </si>
  <si>
    <t>اختيارخ وسپهر-4680-14020621</t>
  </si>
  <si>
    <t>ضرنا6006</t>
  </si>
  <si>
    <t>اختيارخ ورنا-6000-1401/06/28</t>
  </si>
  <si>
    <t>ضوسپهر602</t>
  </si>
  <si>
    <t>اختيارخ وسپهر-5680-14020621</t>
  </si>
  <si>
    <t>كرماشا</t>
  </si>
  <si>
    <t>صنايع پتروشيمي كرمانشاه</t>
  </si>
  <si>
    <t>شيشه59ن</t>
  </si>
  <si>
    <t>گواهي شيشه فلوت8بيرنگAاردكان</t>
  </si>
  <si>
    <t>فاذر</t>
  </si>
  <si>
    <t>صنايع‌ آذرآب‌</t>
  </si>
  <si>
    <t>شتوكا</t>
  </si>
  <si>
    <t>توكا رنگ فولاد سپاهان</t>
  </si>
  <si>
    <t>شيراز</t>
  </si>
  <si>
    <t>پتروشيمي‌شيراز</t>
  </si>
  <si>
    <t>ضدار6000</t>
  </si>
  <si>
    <t>اختيارخ ص.دارا-68000-01/06/28</t>
  </si>
  <si>
    <t>ضكاريس601</t>
  </si>
  <si>
    <t>اختيارخ كاريس-14000-14010606</t>
  </si>
  <si>
    <t>زعف0110پ20</t>
  </si>
  <si>
    <t>زعفران0110نگين وحدت جام(پ)</t>
  </si>
  <si>
    <t>ثهام</t>
  </si>
  <si>
    <t>صندوق س ثروت هامرز-سهام</t>
  </si>
  <si>
    <t>صدف408</t>
  </si>
  <si>
    <t>صكوك مرابحه صدف408-3ماهه 18%</t>
  </si>
  <si>
    <t>صكورش302</t>
  </si>
  <si>
    <t>صكوك مرابحه صكورش302-3ماهه18%</t>
  </si>
  <si>
    <t>شيشه76ن</t>
  </si>
  <si>
    <t>گواهي شيشه فلوت8بيرنگAكاويان</t>
  </si>
  <si>
    <t>ضفلا7012</t>
  </si>
  <si>
    <t>اختيارخ فولاد-10000-1401/07/24</t>
  </si>
  <si>
    <t>اراد964</t>
  </si>
  <si>
    <t>مرابحه عام دولت96-ش.خ030414</t>
  </si>
  <si>
    <t>غرب05</t>
  </si>
  <si>
    <t>مرابحه پديده شيمي غرب 14051116</t>
  </si>
  <si>
    <t>شلعاب</t>
  </si>
  <si>
    <t>لعابيران‌</t>
  </si>
  <si>
    <t>شيشه12ن</t>
  </si>
  <si>
    <t>گواهي شيشه شيت4بيرنگAساوه</t>
  </si>
  <si>
    <t>خمحركه</t>
  </si>
  <si>
    <t>نيرو محركه‌</t>
  </si>
  <si>
    <t>سپاس</t>
  </si>
  <si>
    <t>صندوق س. پاداش سهامداري-ثابت</t>
  </si>
  <si>
    <t>قرن</t>
  </si>
  <si>
    <t>پديده شيمي قرن</t>
  </si>
  <si>
    <t>وگسترح</t>
  </si>
  <si>
    <t>ح. گسترش سرمايه گذاري ايرانيان</t>
  </si>
  <si>
    <t>اتكاي</t>
  </si>
  <si>
    <t>بيمه اتكايي ايرانيان</t>
  </si>
  <si>
    <t>ضسلا6001</t>
  </si>
  <si>
    <t>اختيارخ سلام-6500-1401/06/02</t>
  </si>
  <si>
    <t>شيشه103ن</t>
  </si>
  <si>
    <t>گواهي شيشه فلوت6بيرنگAدماوند</t>
  </si>
  <si>
    <t>بمپنا</t>
  </si>
  <si>
    <t>توليد برق عسلويه  مپنا</t>
  </si>
  <si>
    <t>ضسان8006</t>
  </si>
  <si>
    <t>اختيارخ پارسان-34000-01/08/08</t>
  </si>
  <si>
    <t>ضوسپهر308</t>
  </si>
  <si>
    <t>اختيارخ وسپهر-8680-14020321</t>
  </si>
  <si>
    <t>ضترا8067</t>
  </si>
  <si>
    <t>اختيارخ شتران-5270-1401/08/08</t>
  </si>
  <si>
    <t>كيمياتك</t>
  </si>
  <si>
    <t>آريان كيميا تك</t>
  </si>
  <si>
    <t>اخزا910</t>
  </si>
  <si>
    <t>اسنادخزانه-م10بودجه99-020807</t>
  </si>
  <si>
    <t>شرنگي</t>
  </si>
  <si>
    <t>شيميايي رنگين</t>
  </si>
  <si>
    <t>وثخوز</t>
  </si>
  <si>
    <t>سرمايه گذاري و توسعه خوزستان</t>
  </si>
  <si>
    <t>اراد894</t>
  </si>
  <si>
    <t>مرابحه عام دولت89-ش.خ041120</t>
  </si>
  <si>
    <t>دروز</t>
  </si>
  <si>
    <t>داروسازي‌ روزدارو</t>
  </si>
  <si>
    <t>ضخود5005</t>
  </si>
  <si>
    <t>اختيارخ خودرو-2400-1401/05/12</t>
  </si>
  <si>
    <t>اراد50</t>
  </si>
  <si>
    <t>مرابحه عام دولت5-ش.خ0302</t>
  </si>
  <si>
    <t>اخزا9022</t>
  </si>
  <si>
    <t>قصفها</t>
  </si>
  <si>
    <t>قنداصفهان‌</t>
  </si>
  <si>
    <t>رانفور</t>
  </si>
  <si>
    <t>خدمات‌انفورماتيك‌</t>
  </si>
  <si>
    <t>اراد584</t>
  </si>
  <si>
    <t>مرابحه عام دولت5-ش.خ 0110</t>
  </si>
  <si>
    <t>شدوص</t>
  </si>
  <si>
    <t>دوده‌ صنعتي‌ پارس‌</t>
  </si>
  <si>
    <t>تبريز034</t>
  </si>
  <si>
    <t>مشاركت ش تبريز034-3 ماهه 18%</t>
  </si>
  <si>
    <t>ثاژن</t>
  </si>
  <si>
    <t>سخت آژند</t>
  </si>
  <si>
    <t>فولاژ</t>
  </si>
  <si>
    <t>فولاد آلياژي ايران</t>
  </si>
  <si>
    <t>اخزا0074</t>
  </si>
  <si>
    <t>تبريز112</t>
  </si>
  <si>
    <t>مشاركت شهرداري تبريز-3ماهه18%</t>
  </si>
  <si>
    <t>ضجار7046</t>
  </si>
  <si>
    <t>اختيارخ وتجارت-1580-1401/07/20</t>
  </si>
  <si>
    <t>رتاپ</t>
  </si>
  <si>
    <t>تجارت الكترونيك  پارسيان</t>
  </si>
  <si>
    <t>ضخود8009</t>
  </si>
  <si>
    <t>اختيارخ خودرو-1900-1401/08/04</t>
  </si>
  <si>
    <t>چخزر</t>
  </si>
  <si>
    <t>صنايع چوب خزر كاسپين</t>
  </si>
  <si>
    <t>سفار</t>
  </si>
  <si>
    <t>سيمان‌فارس‌</t>
  </si>
  <si>
    <t>شيشه11ن</t>
  </si>
  <si>
    <t>گواهي شيشه شيت3بيرنگAساوه</t>
  </si>
  <si>
    <t>صرزم4411</t>
  </si>
  <si>
    <t>صكوك اجاره خوارزم4411-6ماهه20%</t>
  </si>
  <si>
    <t>سهگمت</t>
  </si>
  <si>
    <t>سيمان‌هگمتان‌</t>
  </si>
  <si>
    <t>وبازار</t>
  </si>
  <si>
    <t>ضجار7048</t>
  </si>
  <si>
    <t>اختيارخ وتجارت-1780-1401/07/20</t>
  </si>
  <si>
    <t>فجر</t>
  </si>
  <si>
    <t>فولاد اميركبيركاشان</t>
  </si>
  <si>
    <t>ضستر8001</t>
  </si>
  <si>
    <t>اختيارخ خگستر-2988-1401/08/18</t>
  </si>
  <si>
    <t>سي تيپ2ن35</t>
  </si>
  <si>
    <t xml:space="preserve">گواهي سيمان تيپ2دشتستان(ن)	</t>
  </si>
  <si>
    <t>بساما</t>
  </si>
  <si>
    <t>بيمه سامان</t>
  </si>
  <si>
    <t>تليسه</t>
  </si>
  <si>
    <t>دامداري تليسه نمونه</t>
  </si>
  <si>
    <t>صبهمن404</t>
  </si>
  <si>
    <t>صكوك مرابحه بهمن404-3ماهه 18%</t>
  </si>
  <si>
    <t>وملي</t>
  </si>
  <si>
    <t>گروه‌ صنعتي‌ ملي‌ (هلدينگ‌</t>
  </si>
  <si>
    <t>ضخود8011</t>
  </si>
  <si>
    <t>اختيارخ خودرو-2200-1401/08/04</t>
  </si>
  <si>
    <t>پاسار04</t>
  </si>
  <si>
    <t>اجاره انرژي پاسارگاد14040302</t>
  </si>
  <si>
    <t>پتاير</t>
  </si>
  <si>
    <t>ايران‌ تاير</t>
  </si>
  <si>
    <t>ضخود5010</t>
  </si>
  <si>
    <t>اختيارخ خودرو-3500-1401/05/12</t>
  </si>
  <si>
    <t>سخوز</t>
  </si>
  <si>
    <t>سيمان خوزستان</t>
  </si>
  <si>
    <t>ضصاد8044</t>
  </si>
  <si>
    <t>اختيارخ وبصادر-1998-1401/08/11</t>
  </si>
  <si>
    <t>خاذين</t>
  </si>
  <si>
    <t>سايپاآذين‌</t>
  </si>
  <si>
    <t>كچاد2</t>
  </si>
  <si>
    <t>ضپال7006</t>
  </si>
  <si>
    <t>اختيارخ اپال-24320-1401/07/17</t>
  </si>
  <si>
    <t>ضستر8011</t>
  </si>
  <si>
    <t>اختيارخ خگستر-2588-1401/08/18</t>
  </si>
  <si>
    <t>ضشنا8014</t>
  </si>
  <si>
    <t>اختيارخ شپنا-5850-1401/08/29</t>
  </si>
  <si>
    <t>اراد814</t>
  </si>
  <si>
    <t>مرابحه عام دولت81-ش.خ010812</t>
  </si>
  <si>
    <t>غبشهر</t>
  </si>
  <si>
    <t>صنعتي‌ بهشهر</t>
  </si>
  <si>
    <t>مشير312</t>
  </si>
  <si>
    <t>مشاركت ش شيراز312-3ماهه18%</t>
  </si>
  <si>
    <t>مكرج304</t>
  </si>
  <si>
    <t>مشاركت ش كرج304-3ماهه18%</t>
  </si>
  <si>
    <t>سي تيپ2ن31</t>
  </si>
  <si>
    <t>گواهي سيمان تيپ2گيلان سبز(ن)</t>
  </si>
  <si>
    <t>دلرح</t>
  </si>
  <si>
    <t>ح . داروسازي‌ اكسير</t>
  </si>
  <si>
    <t>تسه0009</t>
  </si>
  <si>
    <t>امتيازتسهيلات مسكن آذر 1400</t>
  </si>
  <si>
    <t>زكوثر</t>
  </si>
  <si>
    <t>سرمايه گذاري كشاورزي كوثر</t>
  </si>
  <si>
    <t>سي تيپ2ن17</t>
  </si>
  <si>
    <t>گواهي سيمان تيپ2ماهان كرمان(ن)</t>
  </si>
  <si>
    <t>سي تيپ2ن02</t>
  </si>
  <si>
    <t>گواهي سيمان تيپ2صوفيان(ن)</t>
  </si>
  <si>
    <t>ضهم وزن901</t>
  </si>
  <si>
    <t>اختيارخ هم‌وزن-10000-14010913</t>
  </si>
  <si>
    <t>ضسلا6004</t>
  </si>
  <si>
    <t>اختيارخ سلام-8000-1401/06/02</t>
  </si>
  <si>
    <t>ضپال7004</t>
  </si>
  <si>
    <t>اختيارخ اپال-20320-1401/07/17</t>
  </si>
  <si>
    <t>اوصتا2</t>
  </si>
  <si>
    <t>صندوق انديشه ورزان صباتامين -د</t>
  </si>
  <si>
    <t>صملي404</t>
  </si>
  <si>
    <t>صكوك اجاره صملي404-6ماهه18%</t>
  </si>
  <si>
    <t>چنوپا</t>
  </si>
  <si>
    <t>نيوپان‌ 22 بهمن‌</t>
  </si>
  <si>
    <t>تابان05</t>
  </si>
  <si>
    <t>اجاره تابان نوين14041015</t>
  </si>
  <si>
    <t>حكمت01</t>
  </si>
  <si>
    <t>مشاركت حكمت ايرانيان 140107</t>
  </si>
  <si>
    <t>افاد54</t>
  </si>
  <si>
    <t>منفعت دولت5-ش.خاص لوتوس0108</t>
  </si>
  <si>
    <t>تپمپي</t>
  </si>
  <si>
    <t>پمپ‌ سازي‌ ايران‌</t>
  </si>
  <si>
    <t>مكرج034</t>
  </si>
  <si>
    <t>مشاركت ش كرج034-3ماهه18%</t>
  </si>
  <si>
    <t>ضفزر900</t>
  </si>
  <si>
    <t>اختيارخ فزر-22000-14010922</t>
  </si>
  <si>
    <t>ضپيك7056</t>
  </si>
  <si>
    <t>اختيارخ تاپيكو-18000-01/07/20</t>
  </si>
  <si>
    <t>ضشنا8013</t>
  </si>
  <si>
    <t>اختيارخ شپنا-5350-1401/08/29</t>
  </si>
  <si>
    <t>شيشه100ن</t>
  </si>
  <si>
    <t>گواهي شيشه فلوت4بيرنگBدماوند</t>
  </si>
  <si>
    <t>كبافق</t>
  </si>
  <si>
    <t>معادن‌ بافق‌</t>
  </si>
  <si>
    <t>پاداش</t>
  </si>
  <si>
    <t>وسبحان</t>
  </si>
  <si>
    <t>سرمايه گذاري سبحان</t>
  </si>
  <si>
    <t>تملي802</t>
  </si>
  <si>
    <t>تسهيلات مسكن ب. ملي-ارديبهشت98</t>
  </si>
  <si>
    <t>قمرو</t>
  </si>
  <si>
    <t>قند مرودشت‌</t>
  </si>
  <si>
    <t>دحاوي</t>
  </si>
  <si>
    <t>الحاوي</t>
  </si>
  <si>
    <t>ارزش</t>
  </si>
  <si>
    <t>صندوق س ارزش آفرين بيدار-سهام</t>
  </si>
  <si>
    <t>عيار2</t>
  </si>
  <si>
    <t>كوير</t>
  </si>
  <si>
    <t>توليدي فولاد سپيد فراب كوير</t>
  </si>
  <si>
    <t>خراسان</t>
  </si>
  <si>
    <t>پتروشيمي خراسان</t>
  </si>
  <si>
    <t>دسبحا</t>
  </si>
  <si>
    <t>گروه دارويي سبحان</t>
  </si>
  <si>
    <t>مصفها112</t>
  </si>
  <si>
    <t>مشاركت ش اصفهان112-3ماهه18%</t>
  </si>
  <si>
    <t>تسه9907</t>
  </si>
  <si>
    <t>امتياز تسهيلات مسكن مهر99</t>
  </si>
  <si>
    <t>فزرين</t>
  </si>
  <si>
    <t>زرين معدن آسيا</t>
  </si>
  <si>
    <t>شفارس</t>
  </si>
  <si>
    <t>صنايع‌ شيميايي‌ فارس‌</t>
  </si>
  <si>
    <t>اخزا0034</t>
  </si>
  <si>
    <t>وگستر</t>
  </si>
  <si>
    <t>گسترش سرمايه گذاري ايرانيان</t>
  </si>
  <si>
    <t>ودي</t>
  </si>
  <si>
    <t>بيمه  دي</t>
  </si>
  <si>
    <t>شرانل</t>
  </si>
  <si>
    <t>نفت ايرانول</t>
  </si>
  <si>
    <t>پشاهن</t>
  </si>
  <si>
    <t>توليدي پلاستيك‌ شاهين</t>
  </si>
  <si>
    <t>سي تيپ2ن33</t>
  </si>
  <si>
    <t>گواهي سيمان تيپ2ساروج بوشهر(ن)</t>
  </si>
  <si>
    <t>شگل</t>
  </si>
  <si>
    <t>گلتاش‌</t>
  </si>
  <si>
    <t>اخزا9074</t>
  </si>
  <si>
    <t>فاهواز</t>
  </si>
  <si>
    <t>نورد و لوله اهواز</t>
  </si>
  <si>
    <t>ضصاد8051</t>
  </si>
  <si>
    <t>اختيارخ وبصادر-1398-1401/08/11</t>
  </si>
  <si>
    <t>زعف0110پ10</t>
  </si>
  <si>
    <t>زعفران0110نگين طلاي سرخ(پ)</t>
  </si>
  <si>
    <t>قيستو2</t>
  </si>
  <si>
    <t>حآسا</t>
  </si>
  <si>
    <t>آسيا سير ارس</t>
  </si>
  <si>
    <t>گكيش</t>
  </si>
  <si>
    <t>توريستي ورفاهي آبادگران كيش</t>
  </si>
  <si>
    <t>ضرنا6005</t>
  </si>
  <si>
    <t>اختيارخ ورنا-5500-1401/06/28</t>
  </si>
  <si>
    <t>دي</t>
  </si>
  <si>
    <t>بانك دي</t>
  </si>
  <si>
    <t>فروسيل</t>
  </si>
  <si>
    <t>فروسيليسيم خمين</t>
  </si>
  <si>
    <t>غچين</t>
  </si>
  <si>
    <t>كشت‌ و صنعت‌ چين‌ چين</t>
  </si>
  <si>
    <t>ضرنا6001</t>
  </si>
  <si>
    <t>اختيارخ ورنا-3750-1401/06/28</t>
  </si>
  <si>
    <t>خساپا</t>
  </si>
  <si>
    <t>سايپا</t>
  </si>
  <si>
    <t>ضبدر7002</t>
  </si>
  <si>
    <t>اختيارخ شبندر-6150-1401/07/27</t>
  </si>
  <si>
    <t>قثابت</t>
  </si>
  <si>
    <t>قند ثابت‌ خراسان‌</t>
  </si>
  <si>
    <t>اخزا902</t>
  </si>
  <si>
    <t>وثنو</t>
  </si>
  <si>
    <t>سرمايه گذاري ساختماني نوين</t>
  </si>
  <si>
    <t>افاد52</t>
  </si>
  <si>
    <t>منفعت دولت5-ش.خاص سپهر0108</t>
  </si>
  <si>
    <t>وسينا</t>
  </si>
  <si>
    <t>بانك سينا</t>
  </si>
  <si>
    <t>ولساپا</t>
  </si>
  <si>
    <t>ليزينگ رايان‌ سايپا</t>
  </si>
  <si>
    <t>صايند</t>
  </si>
  <si>
    <t>صندوق س. گنجينه آينده روشن-د</t>
  </si>
  <si>
    <t>صگل039</t>
  </si>
  <si>
    <t>صكوك اجاره گل گهر039-3ماهه20%</t>
  </si>
  <si>
    <t>يارا</t>
  </si>
  <si>
    <t>صندوق س. آريا-د</t>
  </si>
  <si>
    <t>صايند2</t>
  </si>
  <si>
    <t>صخود0411</t>
  </si>
  <si>
    <t>صكوك مرابحه خودرو0411-3ماهه18%</t>
  </si>
  <si>
    <t>ضهم وزن902</t>
  </si>
  <si>
    <t>اختيارخ هم‌وزن-12000-14010913</t>
  </si>
  <si>
    <t>صبا</t>
  </si>
  <si>
    <t>سرمايه گذاري صبا تامين</t>
  </si>
  <si>
    <t>فجهان</t>
  </si>
  <si>
    <t>مجتمع جهان فولاد سيرجان</t>
  </si>
  <si>
    <t>غپآذر</t>
  </si>
  <si>
    <t>شير پگاه آذربايجان شرقي</t>
  </si>
  <si>
    <t>سپيد</t>
  </si>
  <si>
    <t>سپيد ماكيان</t>
  </si>
  <si>
    <t>كايتا</t>
  </si>
  <si>
    <t>ايتالران‌</t>
  </si>
  <si>
    <t>لكما</t>
  </si>
  <si>
    <t>كارخانجات‌مخابراتي‌ايران‌</t>
  </si>
  <si>
    <t>امين يكم</t>
  </si>
  <si>
    <t>صندوق درآمد ثابت امين يكم فردا</t>
  </si>
  <si>
    <t>ضپنا7051</t>
  </si>
  <si>
    <t>اختيارخ رمپنا-14000-1401/07/12</t>
  </si>
  <si>
    <t>خرينگ</t>
  </si>
  <si>
    <t>رينگ‌سازي‌مشهد</t>
  </si>
  <si>
    <t>هماي2</t>
  </si>
  <si>
    <t>وآفر</t>
  </si>
  <si>
    <t>سرمايه گذاري ارزش آفرينان</t>
  </si>
  <si>
    <t>مهمدا304</t>
  </si>
  <si>
    <t>مشاركت ش همدان304-3ماهه18%</t>
  </si>
  <si>
    <t>تسه1401</t>
  </si>
  <si>
    <t>امتيازتسهيلات مسكن سال1401</t>
  </si>
  <si>
    <t>فولاد</t>
  </si>
  <si>
    <t>فولاد مباركه اصفهان</t>
  </si>
  <si>
    <t>اخزا9104</t>
  </si>
  <si>
    <t>اخزا8194</t>
  </si>
  <si>
    <t>طلا</t>
  </si>
  <si>
    <t>صندوق س.پشتوانه طلاي لوتوس</t>
  </si>
  <si>
    <t>اخزا0082</t>
  </si>
  <si>
    <t>سمگا</t>
  </si>
  <si>
    <t>گروه سرمايه گذاري ميراث فرهنگي</t>
  </si>
  <si>
    <t>اخزا006</t>
  </si>
  <si>
    <t>ضملت8048</t>
  </si>
  <si>
    <t>اختيارخ وبملت-2291-1401/08/18</t>
  </si>
  <si>
    <t>هم وزن</t>
  </si>
  <si>
    <t>ضداريوش904</t>
  </si>
  <si>
    <t>اختيارخ داريوش-11500-14010915</t>
  </si>
  <si>
    <t>گنجينه</t>
  </si>
  <si>
    <t>صندوق س. گنجينه داريوش-د</t>
  </si>
  <si>
    <t>صنم</t>
  </si>
  <si>
    <t>ص.س.صندوق در صندوق صنم</t>
  </si>
  <si>
    <t>شيشه98ن</t>
  </si>
  <si>
    <t>گواهي شيشه فلوت3بيرنگBدماوند</t>
  </si>
  <si>
    <t>وتوكا</t>
  </si>
  <si>
    <t>ضپلا6008</t>
  </si>
  <si>
    <t>اختيارخ پالايش-100000-01/06/30</t>
  </si>
  <si>
    <t>ونوين</t>
  </si>
  <si>
    <t>بانك‌اقتصادنوين‌</t>
  </si>
  <si>
    <t>دسانكو</t>
  </si>
  <si>
    <t>داروسازي سبحان انكولوژي</t>
  </si>
  <si>
    <t>شيشه10ن</t>
  </si>
  <si>
    <t>گواهي شيشه شيت2بيرنگAساوه</t>
  </si>
  <si>
    <t>بسويچ</t>
  </si>
  <si>
    <t>پارس‌سويچ‌</t>
  </si>
  <si>
    <t>طتوسن1104</t>
  </si>
  <si>
    <t>اختيارف توسن-30000-14011117</t>
  </si>
  <si>
    <t>پست0108پ10</t>
  </si>
  <si>
    <t>پسته فندقي34-32مه ولات0108(پ)</t>
  </si>
  <si>
    <t>اراد40</t>
  </si>
  <si>
    <t>ثتوسا</t>
  </si>
  <si>
    <t>س.توسعه و عمران استان اردبيل</t>
  </si>
  <si>
    <t>سيستم</t>
  </si>
  <si>
    <t>همكاران سيستم</t>
  </si>
  <si>
    <t>حگهر</t>
  </si>
  <si>
    <t>حمل و نقل گهرترابر سيرجان</t>
  </si>
  <si>
    <t>شيشه73ن</t>
  </si>
  <si>
    <t>گواهي شيشه شيت6بيرنگAساوه</t>
  </si>
  <si>
    <t>ضبدر7004</t>
  </si>
  <si>
    <t>اختيارخ شبندر-7650-1401/07/27</t>
  </si>
  <si>
    <t>واعتبار</t>
  </si>
  <si>
    <t>سرمايه گذاري اعتبار ايران</t>
  </si>
  <si>
    <t>اراد43</t>
  </si>
  <si>
    <t>مرابحه عام دولت4-ش.خ 0205</t>
  </si>
  <si>
    <t>صفارس307</t>
  </si>
  <si>
    <t>صكوك اجاره فارس307- 3ماهه18%</t>
  </si>
  <si>
    <t>زعف0110پ18</t>
  </si>
  <si>
    <t>زعفران0110نگين بهرامن(پ)</t>
  </si>
  <si>
    <t>ضذوب8001</t>
  </si>
  <si>
    <t>اختيارخ ذوب-2140-1401/08/04</t>
  </si>
  <si>
    <t>وكار</t>
  </si>
  <si>
    <t>وبانك</t>
  </si>
  <si>
    <t>سرمايه گذاري گروه توسعه ملي</t>
  </si>
  <si>
    <t>تملي709</t>
  </si>
  <si>
    <t>تسهيلات مسكن ب. ملي-آذر97</t>
  </si>
  <si>
    <t>ضپيك7049</t>
  </si>
  <si>
    <t>اختيارخ تاپيكو-10000-01/07/20</t>
  </si>
  <si>
    <t>صايپا412</t>
  </si>
  <si>
    <t>صكوك مرابحه سايپا412-3ماهه 16%</t>
  </si>
  <si>
    <t>ولپارس</t>
  </si>
  <si>
    <t>ليزينگ پارسيان</t>
  </si>
  <si>
    <t>صايپا409</t>
  </si>
  <si>
    <t>صكوك مرابحه صايپا409-3ماهه 18%</t>
  </si>
  <si>
    <t>سي تيپ2ن27</t>
  </si>
  <si>
    <t>گواهي سيمان تيپ2آبيك(ن)</t>
  </si>
  <si>
    <t>ولبهمن</t>
  </si>
  <si>
    <t>شركت بهمن ليزينگ</t>
  </si>
  <si>
    <t>رشد</t>
  </si>
  <si>
    <t>صندوق س.رشد پايدار-د</t>
  </si>
  <si>
    <t>ضبدر7003</t>
  </si>
  <si>
    <t>اختيارخ شبندر-6650-1401/07/27</t>
  </si>
  <si>
    <t>صاما411</t>
  </si>
  <si>
    <t>صكوك مرابحه آما411-3ماهه18%</t>
  </si>
  <si>
    <t>آفاق2</t>
  </si>
  <si>
    <t>دانا</t>
  </si>
  <si>
    <t>بيمه دانا</t>
  </si>
  <si>
    <t>غنوش</t>
  </si>
  <si>
    <t>نوش‌ مازندران‌</t>
  </si>
  <si>
    <t>فلوله</t>
  </si>
  <si>
    <t>لوله‌وماشين‌سازي‌ايران‌</t>
  </si>
  <si>
    <t>صخود041</t>
  </si>
  <si>
    <t>ص مرابحه خودرو041- 3ماهه 18%</t>
  </si>
  <si>
    <t>شيشه03ن</t>
  </si>
  <si>
    <t>گواهي شيشه فلوت8بيرنگAكاوه</t>
  </si>
  <si>
    <t>زعف0110پ102</t>
  </si>
  <si>
    <t>شيشه21ن</t>
  </si>
  <si>
    <t>گواهي شيشه فلوت4بيرنگAآسا</t>
  </si>
  <si>
    <t>اخزا907</t>
  </si>
  <si>
    <t>ضپلا6001</t>
  </si>
  <si>
    <t>اختيارخ پالايش-50000-01/06/30</t>
  </si>
  <si>
    <t>ضپال7001</t>
  </si>
  <si>
    <t>اختيارخ اپال-14320-1401/07/17</t>
  </si>
  <si>
    <t>ضسپا8057</t>
  </si>
  <si>
    <t>اختيارخ خساپا-3000-1401/08/25</t>
  </si>
  <si>
    <t>خگستر</t>
  </si>
  <si>
    <t>گسترش‌سرمايه‌گذاري‌ايران‌خودرو</t>
  </si>
  <si>
    <t>ضدار6002</t>
  </si>
  <si>
    <t>اختيارخ ص.دارا-80000-01/06/28</t>
  </si>
  <si>
    <t>دعبيد</t>
  </si>
  <si>
    <t>لابراتوارداروسازي‌  دكترعبيدي‌</t>
  </si>
  <si>
    <t>اراد1024</t>
  </si>
  <si>
    <t>دومينو4</t>
  </si>
  <si>
    <t>اجاره دومينو14040208</t>
  </si>
  <si>
    <t>شسپا</t>
  </si>
  <si>
    <t>نفت سپاهان</t>
  </si>
  <si>
    <t>اراد45</t>
  </si>
  <si>
    <t>مشير304</t>
  </si>
  <si>
    <t>مشاركت ش شيراز304-3ماهه18%</t>
  </si>
  <si>
    <t>ضپلا6005</t>
  </si>
  <si>
    <t>اختيارخ پالايش-74000-01/06/30</t>
  </si>
  <si>
    <t>ضفرابورس1003</t>
  </si>
  <si>
    <t>اختيارخ فرابورس-15901-14011014</t>
  </si>
  <si>
    <t>ضدار6004</t>
  </si>
  <si>
    <t>اختيارخ ص.دارا-100000-01/06/28</t>
  </si>
  <si>
    <t>كاذر</t>
  </si>
  <si>
    <t>فرآورده‌هاي‌نسوزآذر</t>
  </si>
  <si>
    <t>فبيرا</t>
  </si>
  <si>
    <t>بسته‌ بندي‌ ايران‌</t>
  </si>
  <si>
    <t>ضفرابورس1000</t>
  </si>
  <si>
    <t>اختيارخ فرابورس-9901-14011014</t>
  </si>
  <si>
    <t>افق</t>
  </si>
  <si>
    <t>فروشگاههاي زنجيره اي افق كوروش</t>
  </si>
  <si>
    <t>كفرآور</t>
  </si>
  <si>
    <t>فرآورده هاي سيمان شرق</t>
  </si>
  <si>
    <t>انرژي3</t>
  </si>
  <si>
    <t>سايراشخاص بورس انرژي</t>
  </si>
  <si>
    <t>جهرم</t>
  </si>
  <si>
    <t>پتروشيمي جهرم</t>
  </si>
  <si>
    <t>تسه9905</t>
  </si>
  <si>
    <t>امتياز تسهيلات مسكن مرداد99</t>
  </si>
  <si>
    <t>تاپكيش</t>
  </si>
  <si>
    <t>تجارت الكترونيك پارسيان كيش</t>
  </si>
  <si>
    <t>سي تيپ2ن18</t>
  </si>
  <si>
    <t>گواهي سيمان تيپ2سامان غرب(ن)</t>
  </si>
  <si>
    <t>دامين</t>
  </si>
  <si>
    <t>داروسازي‌ امين‌</t>
  </si>
  <si>
    <t>اراد834</t>
  </si>
  <si>
    <t>مرابحه عام دولت83-ش.خ041220</t>
  </si>
  <si>
    <t>خليبل</t>
  </si>
  <si>
    <t>ماليبل سايپا</t>
  </si>
  <si>
    <t>زرين</t>
  </si>
  <si>
    <t>صندوق س. سهام زرين كوروش-س</t>
  </si>
  <si>
    <t>بوعلي</t>
  </si>
  <si>
    <t>پتروشيمي بوعلي سينا</t>
  </si>
  <si>
    <t>تهران412</t>
  </si>
  <si>
    <t>مشاركت ش تهران412-3ماهه18%</t>
  </si>
  <si>
    <t>اراد49</t>
  </si>
  <si>
    <t>كمنگنز</t>
  </si>
  <si>
    <t>معادن‌منگنزايران‌</t>
  </si>
  <si>
    <t>سپر2</t>
  </si>
  <si>
    <t>لازما</t>
  </si>
  <si>
    <t>كارخانه هاي صنعتي آزمايش</t>
  </si>
  <si>
    <t>ضهرم6005</t>
  </si>
  <si>
    <t>اختيارخ اهرم-15000-1401/06/30</t>
  </si>
  <si>
    <t>هامرز</t>
  </si>
  <si>
    <t>صندوق س اعتماد هامرز-ثابت</t>
  </si>
  <si>
    <t>اراد58</t>
  </si>
  <si>
    <t>ضستا7000</t>
  </si>
  <si>
    <t>اختيارخ شستا-700-1401/07/17</t>
  </si>
  <si>
    <t>ضخود8006</t>
  </si>
  <si>
    <t>اختيارخ خودرو-1600-1401/08/04</t>
  </si>
  <si>
    <t xml:space="preserve">معيار </t>
  </si>
  <si>
    <t>سرمايه گذاري معيار صنعت پارس</t>
  </si>
  <si>
    <t>حشكوه</t>
  </si>
  <si>
    <t>دليجان طلايي شكوه پارس</t>
  </si>
  <si>
    <t>ضپست7002</t>
  </si>
  <si>
    <t>اختيارخ وپست-3250-1401/07/12</t>
  </si>
  <si>
    <t>كمرجان</t>
  </si>
  <si>
    <t>بازرگاني و توليدي مرجان كار</t>
  </si>
  <si>
    <t>تملي805</t>
  </si>
  <si>
    <t>تسهيلات مسكن ب. ملي-مرداد98</t>
  </si>
  <si>
    <t>اراد504</t>
  </si>
  <si>
    <t>ضپنا7049</t>
  </si>
  <si>
    <t>اختيارخ رمپنا-12000-1401/07/12</t>
  </si>
  <si>
    <t>كرمان</t>
  </si>
  <si>
    <t>س. توسعه و عمران استان كرمان</t>
  </si>
  <si>
    <t>شيشه18ن</t>
  </si>
  <si>
    <t>گواهي شيشه فلوت10بيرنگBكاويان</t>
  </si>
  <si>
    <t>خاتم2</t>
  </si>
  <si>
    <t>آسيا</t>
  </si>
  <si>
    <t>بيمه آسيا</t>
  </si>
  <si>
    <t>اراد624</t>
  </si>
  <si>
    <t>سحرخيز</t>
  </si>
  <si>
    <t>صندوق س. گروه زعفران سحرخيز</t>
  </si>
  <si>
    <t>غشوكو</t>
  </si>
  <si>
    <t>شوكو پارس</t>
  </si>
  <si>
    <t>طخود5003</t>
  </si>
  <si>
    <t>اختيارف خودرو-2000-1401/05/12</t>
  </si>
  <si>
    <t>اخزا007</t>
  </si>
  <si>
    <t>ضپست7003</t>
  </si>
  <si>
    <t>اختيارخ وپست-3500-1401/07/12</t>
  </si>
  <si>
    <t>پالايش نفت تهران</t>
  </si>
  <si>
    <t>اراد794</t>
  </si>
  <si>
    <t>مرابحه عام دولت79-ش.خ010612</t>
  </si>
  <si>
    <t>اخزا0014</t>
  </si>
  <si>
    <t>ضسلا6000</t>
  </si>
  <si>
    <t>اختيارخ سلام-6000-1401/06/02</t>
  </si>
  <si>
    <t>صگستر512</t>
  </si>
  <si>
    <t>صكوك اجاره صگستر512- 6ماهه18%</t>
  </si>
  <si>
    <t>شيشه102ن</t>
  </si>
  <si>
    <t>گواهي شيشه فلوت5بيرنگBدماوند</t>
  </si>
  <si>
    <t>ضصاد8040</t>
  </si>
  <si>
    <t>اختيارخ وبصادر-1598-1401/08/11</t>
  </si>
  <si>
    <t>بپاس</t>
  </si>
  <si>
    <t>بيمه پاسارگاد</t>
  </si>
  <si>
    <t>پارند2</t>
  </si>
  <si>
    <t>صندوق س. پارند پايدار سپهر</t>
  </si>
  <si>
    <t>سغرب</t>
  </si>
  <si>
    <t>سيمان‌غرب‌</t>
  </si>
  <si>
    <t>افاد614</t>
  </si>
  <si>
    <t>واميد</t>
  </si>
  <si>
    <t>گروه مديريت سرمايه گذاري اميد</t>
  </si>
  <si>
    <t>دكپسول</t>
  </si>
  <si>
    <t>توليد ژلاتين كپسول ايران</t>
  </si>
  <si>
    <t>تكنار</t>
  </si>
  <si>
    <t>مجتمع معادن مس تكنار</t>
  </si>
  <si>
    <t>مبين011</t>
  </si>
  <si>
    <t>اجاره اعتماد مبين لوتوس010710</t>
  </si>
  <si>
    <t>اراد344</t>
  </si>
  <si>
    <t>مرابحه عام دولت3-ش.خ 0305</t>
  </si>
  <si>
    <t>هجرتح</t>
  </si>
  <si>
    <t>ح . پخش هجرت</t>
  </si>
  <si>
    <t>اخزا8214</t>
  </si>
  <si>
    <t>اخزا0024</t>
  </si>
  <si>
    <t>افرا</t>
  </si>
  <si>
    <t>افرانت</t>
  </si>
  <si>
    <t>ضستر8004</t>
  </si>
  <si>
    <t>اختيارخ خگستر-3738-1401/08/18</t>
  </si>
  <si>
    <t>غمارگ</t>
  </si>
  <si>
    <t>مارگارين‌</t>
  </si>
  <si>
    <t>حرم03</t>
  </si>
  <si>
    <t>منفعت حرم تا حرم 14030714</t>
  </si>
  <si>
    <t>چكارن</t>
  </si>
  <si>
    <t>كارتن‌ ايران‌</t>
  </si>
  <si>
    <t>ضداريوش905</t>
  </si>
  <si>
    <t>اختيارخ داريوش-12500-14010915</t>
  </si>
  <si>
    <t>تبرك</t>
  </si>
  <si>
    <t>گروه كارخانجات صنعتي تبرك</t>
  </si>
  <si>
    <t>كيان</t>
  </si>
  <si>
    <t>صندوق س. با درآمد ثابت كيان</t>
  </si>
  <si>
    <t>كيان2</t>
  </si>
  <si>
    <t>ضپيك7051</t>
  </si>
  <si>
    <t>اختيارخ تاپيكو-12000-01/07/20</t>
  </si>
  <si>
    <t>وثنوح</t>
  </si>
  <si>
    <t>ح. سرمايه گذاري ساختماني نوين</t>
  </si>
  <si>
    <t>تصميم</t>
  </si>
  <si>
    <t>ضپلا6002</t>
  </si>
  <si>
    <t>اختيارخ پالايش-56000-01/06/30</t>
  </si>
  <si>
    <t>وارس</t>
  </si>
  <si>
    <t>سرمايه گذاري ارس صبا</t>
  </si>
  <si>
    <t>صمعاد212</t>
  </si>
  <si>
    <t>صكوك اجاره معادن212-6ماهه21%</t>
  </si>
  <si>
    <t>ميزد304</t>
  </si>
  <si>
    <t>مشاركت ش يزد304-3ماهه18%</t>
  </si>
  <si>
    <t>صيبا503</t>
  </si>
  <si>
    <t>صكوك مرابحه سيبا503-3ماهه 18%</t>
  </si>
  <si>
    <t>تملي807</t>
  </si>
  <si>
    <t>تسهيلات مسكن ب. ملي-مهر98</t>
  </si>
  <si>
    <t>تملي702</t>
  </si>
  <si>
    <t>تسهيلات مسكن ب. ملي-ارديبهشت97</t>
  </si>
  <si>
    <t>اراد82</t>
  </si>
  <si>
    <t>مرابحه عام دولت82-ش.خ010912</t>
  </si>
  <si>
    <t>ضپنا7052</t>
  </si>
  <si>
    <t>اختيارخ رمپنا-15000-1401/07/12</t>
  </si>
  <si>
    <t>ضسپا8050</t>
  </si>
  <si>
    <t>اختيارخ خساپا-1800-1401/08/25</t>
  </si>
  <si>
    <t>ضوسپهر300</t>
  </si>
  <si>
    <t>اختيارخ وسپهر-4680-14020321</t>
  </si>
  <si>
    <t>ثپرديس</t>
  </si>
  <si>
    <t>سرمايه گذاري مسكن پرديس</t>
  </si>
  <si>
    <t>ضكاريس901</t>
  </si>
  <si>
    <t>اختيارخ كاريس-12000-14010930</t>
  </si>
  <si>
    <t>نشان2</t>
  </si>
  <si>
    <t>افران4</t>
  </si>
  <si>
    <t>كمينا</t>
  </si>
  <si>
    <t>شيشه سازي مينا</t>
  </si>
  <si>
    <t>فسرب</t>
  </si>
  <si>
    <t>ملي‌ سرب‌وروي‌ ايران‌</t>
  </si>
  <si>
    <t>وسپهح</t>
  </si>
  <si>
    <t>ح . سرمايه‌گذاري‌ سپه‌</t>
  </si>
  <si>
    <t>طخود5010</t>
  </si>
  <si>
    <t>اختيارف خودرو-3500-1401/05/12</t>
  </si>
  <si>
    <t>اراد314</t>
  </si>
  <si>
    <t>مرابحه عام دولت3-ش.خ 0208</t>
  </si>
  <si>
    <t>فروس</t>
  </si>
  <si>
    <t>فروسيليس‌ ايران‌</t>
  </si>
  <si>
    <t>اخزا9102</t>
  </si>
  <si>
    <t>زبينا</t>
  </si>
  <si>
    <t>كشاورزي و دامپروري بينالود</t>
  </si>
  <si>
    <t>شيشه85ن</t>
  </si>
  <si>
    <t>گواهي شيشه فلوت5بيرنگBآسا</t>
  </si>
  <si>
    <t>تپكو</t>
  </si>
  <si>
    <t>توليدتجهيزات‌سنگين‌هپكو</t>
  </si>
  <si>
    <t>ضملت8049</t>
  </si>
  <si>
    <t>اختيارخ وبملت-2490-1401/08/18</t>
  </si>
  <si>
    <t>مشهد0212</t>
  </si>
  <si>
    <t>مشاركت ش مشهد0212-3ماهه18%</t>
  </si>
  <si>
    <t>وتوشه</t>
  </si>
  <si>
    <t>سرمايه‌ گذاري‌ پارس‌ توشه‌</t>
  </si>
  <si>
    <t>سي تيپ2ن11</t>
  </si>
  <si>
    <t>گواهي سيمان تيپ2دورود(ن)</t>
  </si>
  <si>
    <t>تملي810</t>
  </si>
  <si>
    <t>تسهيلات مسكن ب. ملي-دي98</t>
  </si>
  <si>
    <t>ضكاريس904</t>
  </si>
  <si>
    <t>اختيارخ كاريس-18000-14010930</t>
  </si>
  <si>
    <t>آريا</t>
  </si>
  <si>
    <t>پليمر آريا ساسول</t>
  </si>
  <si>
    <t>ضسلا6005</t>
  </si>
  <si>
    <t>اختيارخ سلام-9000-1401/06/02</t>
  </si>
  <si>
    <t>آپ</t>
  </si>
  <si>
    <t>آسان پرداخت پرشين</t>
  </si>
  <si>
    <t>كمند4</t>
  </si>
  <si>
    <t>زعف0110پ05</t>
  </si>
  <si>
    <t>زعفران0110نگين زرين(پ)</t>
  </si>
  <si>
    <t>ضصاد8046</t>
  </si>
  <si>
    <t>اختيارخ وبصادر-2398-1401/08/11</t>
  </si>
  <si>
    <t>فتوسا</t>
  </si>
  <si>
    <t>توليد و توسعه سرب روي ايرانيان</t>
  </si>
  <si>
    <t>ضستا7005</t>
  </si>
  <si>
    <t>اختيارخ شستا-1200-1401/07/17</t>
  </si>
  <si>
    <t>صرزم411</t>
  </si>
  <si>
    <t>صكوك اجاره خوارزم411-6ماهه20%</t>
  </si>
  <si>
    <t>اخزا009</t>
  </si>
  <si>
    <t>اسناد خزانه-م9بودجه00-031101</t>
  </si>
  <si>
    <t>تسه0011</t>
  </si>
  <si>
    <t>امتيازتسهيلات مسكن بهمن 1400</t>
  </si>
  <si>
    <t>طملت8049</t>
  </si>
  <si>
    <t>اختيارف وبملت-2490-1401/08/18</t>
  </si>
  <si>
    <t>لسرما</t>
  </si>
  <si>
    <t>سرما آفرين‌</t>
  </si>
  <si>
    <t>اخزا002</t>
  </si>
  <si>
    <t>اراد60</t>
  </si>
  <si>
    <t>سخواف</t>
  </si>
  <si>
    <t>سيمان مجد خواف</t>
  </si>
  <si>
    <t>صنفت1312</t>
  </si>
  <si>
    <t>صكوك منفعت نفت1312-6ماهه 18/5%</t>
  </si>
  <si>
    <t>ضخود6003</t>
  </si>
  <si>
    <t>اختيارخ خودرو-1800-1401/06/02</t>
  </si>
  <si>
    <t>شيشه74ن</t>
  </si>
  <si>
    <t>گواهي شيشه فلوت4بيرنگAكاويان</t>
  </si>
  <si>
    <t>ضوسپهر603</t>
  </si>
  <si>
    <t>اختيارخ وسپهر-6180-14020621</t>
  </si>
  <si>
    <t>ضشگويا1100</t>
  </si>
  <si>
    <t>اختيارخ شگويا-8250-14011105</t>
  </si>
  <si>
    <t>ضخود8008</t>
  </si>
  <si>
    <t>اختيارخ خودرو-1800-1401/08/04</t>
  </si>
  <si>
    <t>ماريناسان05</t>
  </si>
  <si>
    <t>اجاره سلولزي ماريناسان14050405</t>
  </si>
  <si>
    <t>دفارا</t>
  </si>
  <si>
    <t>داروسازي‌ فارابي‌</t>
  </si>
  <si>
    <t>وسين</t>
  </si>
  <si>
    <t>بيمه سينا</t>
  </si>
  <si>
    <t>ضخود6005</t>
  </si>
  <si>
    <t>اختيارخ خودرو-2000-1401/06/02</t>
  </si>
  <si>
    <t>ضصاد8043</t>
  </si>
  <si>
    <t>اختيارخ وبصادر-1898-1401/08/11</t>
  </si>
  <si>
    <t>وكادو</t>
  </si>
  <si>
    <t>تكادو</t>
  </si>
  <si>
    <t>حاريا</t>
  </si>
  <si>
    <t>كشتيراني آريا</t>
  </si>
  <si>
    <t>قلرست</t>
  </si>
  <si>
    <t>قند لرستان‌</t>
  </si>
  <si>
    <t>تملي703</t>
  </si>
  <si>
    <t>تسهيلات مسكن ب. ملي-خرداد97</t>
  </si>
  <si>
    <t>هبساز112</t>
  </si>
  <si>
    <t>اختيارف ت ثبهساز-2458-01/12/20</t>
  </si>
  <si>
    <t>ريل1401</t>
  </si>
  <si>
    <t>اجاره ريل كوثر14010509</t>
  </si>
  <si>
    <t>صايپا012</t>
  </si>
  <si>
    <t>صكوك مرابحه سايپا012-3ماهه 16%</t>
  </si>
  <si>
    <t>كرازي</t>
  </si>
  <si>
    <t>كارخانجات‌توليدي‌شيشه‌رازي‌</t>
  </si>
  <si>
    <t>سي تيپ2ن12</t>
  </si>
  <si>
    <t>گواهي سيمان تيپ2خزر(ن)</t>
  </si>
  <si>
    <t>سي تيپ2ن03</t>
  </si>
  <si>
    <t>گواهي سيمان تيپ2اروميه(ن)</t>
  </si>
  <si>
    <t>ضپنا7055</t>
  </si>
  <si>
    <t>اختيارخ رمپنا-20000-1401/07/12</t>
  </si>
  <si>
    <t>اراد884</t>
  </si>
  <si>
    <t>مرابحه عام دولت88-ش.خ041120</t>
  </si>
  <si>
    <t>هكشو208</t>
  </si>
  <si>
    <t>اختيارف ت پاكشو9979-02/08/29</t>
  </si>
  <si>
    <t>خموتور</t>
  </si>
  <si>
    <t>موتورسازان‌تراكتورسازي‌ايران‌</t>
  </si>
  <si>
    <t>غگيلا</t>
  </si>
  <si>
    <t>شيرپاستوريزه پگاه گيلان</t>
  </si>
  <si>
    <t>وصنعت</t>
  </si>
  <si>
    <t>سرمايه گذاري توسعه صنعت وتجارت</t>
  </si>
  <si>
    <t>ضفرابورس1001</t>
  </si>
  <si>
    <t>اختيارخ فرابورس-11901-14011014</t>
  </si>
  <si>
    <t>ضپلا6006</t>
  </si>
  <si>
    <t>اختيارخ پالايش-80000-01/06/30</t>
  </si>
  <si>
    <t>ضرنا6003</t>
  </si>
  <si>
    <t>اختيارخ ورنا-4500-1401/06/28</t>
  </si>
  <si>
    <t>اراد944</t>
  </si>
  <si>
    <t>غگز</t>
  </si>
  <si>
    <t>گز سكه</t>
  </si>
  <si>
    <t>افاد83</t>
  </si>
  <si>
    <t>منفعت دولت8-ش.خاص تمدن0205</t>
  </si>
  <si>
    <t>ونچر</t>
  </si>
  <si>
    <t>ص.ج.فيروزه40%تاديه</t>
  </si>
  <si>
    <t>وجامي</t>
  </si>
  <si>
    <t>سرمايه گذاري جامي</t>
  </si>
  <si>
    <t>كپشير</t>
  </si>
  <si>
    <t>پشم‌شيشه‌ايران‌</t>
  </si>
  <si>
    <t>صعبيد312</t>
  </si>
  <si>
    <t>صكوك اجاره دعبيد-3ماهه18%</t>
  </si>
  <si>
    <t>سكه0112پ03</t>
  </si>
  <si>
    <t>تمام سكه طرح جديد0112سامان</t>
  </si>
  <si>
    <t>پلاسك</t>
  </si>
  <si>
    <t>پلاسكوكار</t>
  </si>
  <si>
    <t>گنجين</t>
  </si>
  <si>
    <t>صندوق س. گنجينه يكم آويد-د</t>
  </si>
  <si>
    <t>اراد38</t>
  </si>
  <si>
    <t>اوصتا</t>
  </si>
  <si>
    <t>والبر</t>
  </si>
  <si>
    <t>سرمايه‌ گذاري‌ البرز(هلدينگ‌</t>
  </si>
  <si>
    <t>اراد434</t>
  </si>
  <si>
    <t>سي تيپ2ن24</t>
  </si>
  <si>
    <t>گواهي سيمان تيپ2هگمتان(ن)</t>
  </si>
  <si>
    <t>سمتاز</t>
  </si>
  <si>
    <t>سيمان ممتازان كرمان</t>
  </si>
  <si>
    <t>ضتوسن1101</t>
  </si>
  <si>
    <t>اختيارخ توسن-17500-14011117</t>
  </si>
  <si>
    <t>صرزم0411</t>
  </si>
  <si>
    <t>صكوك اجاره خوارزم0411-6ماهه20%</t>
  </si>
  <si>
    <t>ضسلا6003</t>
  </si>
  <si>
    <t>اختيارخ سلام-7500-1401/06/02</t>
  </si>
  <si>
    <t>ضصاد8045</t>
  </si>
  <si>
    <t>اختيارخ وبصادر-2198-1401/08/11</t>
  </si>
  <si>
    <t>ضذوب8003</t>
  </si>
  <si>
    <t>اختيارخ ذوب-2540-1401/08/04</t>
  </si>
  <si>
    <t>ضبدر7005</t>
  </si>
  <si>
    <t>اختيارخ شبندر-8650-1401/07/27</t>
  </si>
  <si>
    <t>اخزا9112</t>
  </si>
  <si>
    <t>اسنادخزانه-م11بودجه99-020906</t>
  </si>
  <si>
    <t>تملي708</t>
  </si>
  <si>
    <t>تسهيلات مسكن ب. ملي-آبان97</t>
  </si>
  <si>
    <t>ضجار7057</t>
  </si>
  <si>
    <t>اختيارخ وتجارت-1400-1401/07/20</t>
  </si>
  <si>
    <t>سي تيپ2ن23</t>
  </si>
  <si>
    <t>گواهي سيمان تيپ2فراز(ن)</t>
  </si>
  <si>
    <t>ضملت8046</t>
  </si>
  <si>
    <t>اختيارخ وبملت-1975-1401/08/18</t>
  </si>
  <si>
    <t>فرابورس</t>
  </si>
  <si>
    <t>فرابورس ايران</t>
  </si>
  <si>
    <t>شيشه57ن</t>
  </si>
  <si>
    <t>گواهي شيشه فلوت5بيرنگAاردكان</t>
  </si>
  <si>
    <t>داريوش</t>
  </si>
  <si>
    <t>صندوق س. ثروت داريوش -س</t>
  </si>
  <si>
    <t>كايزد</t>
  </si>
  <si>
    <t>فرانسوز يزد</t>
  </si>
  <si>
    <t>ويستا</t>
  </si>
  <si>
    <t>صندوق س. ويستا -س</t>
  </si>
  <si>
    <t>امين</t>
  </si>
  <si>
    <t>ومعادن</t>
  </si>
  <si>
    <t>صكشو503</t>
  </si>
  <si>
    <t>صكوك مرابحه پاكشو503-3ماهه 18%</t>
  </si>
  <si>
    <t>ومهان</t>
  </si>
  <si>
    <t>گروه توسعه مالي مهر آيندگان</t>
  </si>
  <si>
    <t>كمان</t>
  </si>
  <si>
    <t>س.خ.كمان كاريزما 35% تاديه</t>
  </si>
  <si>
    <t>لوتوس</t>
  </si>
  <si>
    <t>تامين سرمايه لوتوس پارسيان</t>
  </si>
  <si>
    <t>ضهرم6011</t>
  </si>
  <si>
    <t>اختيارخ اهرم-8000-1401/06/30</t>
  </si>
  <si>
    <t>رايان106</t>
  </si>
  <si>
    <t>مشاركت رايان سايپا-3ماهه16%</t>
  </si>
  <si>
    <t>خكار</t>
  </si>
  <si>
    <t>ايركا پارت صنعت</t>
  </si>
  <si>
    <t>ارفع</t>
  </si>
  <si>
    <t>شركت آهن و فولاد ارفع</t>
  </si>
  <si>
    <t>ضكاريس903</t>
  </si>
  <si>
    <t>اختيارخ كاريس-16000-14010930</t>
  </si>
  <si>
    <t>فنفت</t>
  </si>
  <si>
    <t>صنايع تجهيزات نفت</t>
  </si>
  <si>
    <t>صفارس037</t>
  </si>
  <si>
    <t>صكوك اجاره فارس037- 3ماهه18%</t>
  </si>
  <si>
    <t>ضفرابورس1002</t>
  </si>
  <si>
    <t>اختيارخ فرابورس-13901-14011014</t>
  </si>
  <si>
    <t>ضهرم6002</t>
  </si>
  <si>
    <t>اختيارخ اهرم-12000-1401/06/30</t>
  </si>
  <si>
    <t>گنگين</t>
  </si>
  <si>
    <t>اقتصادي نگين گردشگري ايرانيان</t>
  </si>
  <si>
    <t>وپترو</t>
  </si>
  <si>
    <t>سرمايه‌گذاري صنايع پتروشيمي‌</t>
  </si>
  <si>
    <t>ضپست7004</t>
  </si>
  <si>
    <t>اختيارخ وپست-3750-1401/07/12</t>
  </si>
  <si>
    <t>سخند</t>
  </si>
  <si>
    <t>صندوق س.سپهرخبرگان نفت-د</t>
  </si>
  <si>
    <t>پرداخت</t>
  </si>
  <si>
    <t>به پرداخت ملت</t>
  </si>
  <si>
    <t>ثاباد</t>
  </si>
  <si>
    <t>توريستي ورفاهي آبادگران ايران</t>
  </si>
  <si>
    <t>تسه0003</t>
  </si>
  <si>
    <t>امتيازتسهيلات مسكن خرداد1400</t>
  </si>
  <si>
    <t>ضسپا8052</t>
  </si>
  <si>
    <t>اختيارخ خساپا-2000-1401/08/25</t>
  </si>
  <si>
    <t>وثوق</t>
  </si>
  <si>
    <t>سرمايه گذاري وثوق امين</t>
  </si>
  <si>
    <t>گپارس</t>
  </si>
  <si>
    <t>امور رفاهي كارگزاران پارس</t>
  </si>
  <si>
    <t>نوين</t>
  </si>
  <si>
    <t>بيمه نوين</t>
  </si>
  <si>
    <t>غشاذر</t>
  </si>
  <si>
    <t>پگاه‌آذربايجان‌غربي‌</t>
  </si>
  <si>
    <t>ضوسپهر303</t>
  </si>
  <si>
    <t>اختيارخ وسپهر-6180-14020321</t>
  </si>
  <si>
    <t>ورازي</t>
  </si>
  <si>
    <t>بيمه رازي</t>
  </si>
  <si>
    <t>تملي801</t>
  </si>
  <si>
    <t>تسهيلات مسكن ب. ملي-فروردين98</t>
  </si>
  <si>
    <t>تماوند</t>
  </si>
  <si>
    <t>تامين سرمايه دماوند</t>
  </si>
  <si>
    <t>شاوان</t>
  </si>
  <si>
    <t>پالايش نفت لاوان</t>
  </si>
  <si>
    <t>اراد214</t>
  </si>
  <si>
    <t>مرابحه عام دولت2ش.خ صادرات0212</t>
  </si>
  <si>
    <t>طخود5008</t>
  </si>
  <si>
    <t>اختيارف خودرو-3000-1401/05/12</t>
  </si>
  <si>
    <t>اراد424</t>
  </si>
  <si>
    <t>پست0108پ08</t>
  </si>
  <si>
    <t>پسته فندقي32-30مه ولات0108(پ)</t>
  </si>
  <si>
    <t>دالبر</t>
  </si>
  <si>
    <t>البرزدارو</t>
  </si>
  <si>
    <t>بورس</t>
  </si>
  <si>
    <t>بورس اوراق بهادار تهران</t>
  </si>
  <si>
    <t>حكشتي</t>
  </si>
  <si>
    <t>كشتيراني جمهوري اسلامي ايران</t>
  </si>
  <si>
    <t>فلات</t>
  </si>
  <si>
    <t>گروه صنايع معادن فلات ايرانيان</t>
  </si>
  <si>
    <t>طشنا8018</t>
  </si>
  <si>
    <t>اختيارف شپنا-8350-1401/08/29</t>
  </si>
  <si>
    <t>سقاين</t>
  </si>
  <si>
    <t>سيمان‌ قائن‌</t>
  </si>
  <si>
    <t>ضجار7047</t>
  </si>
  <si>
    <t>اختيارخ وتجارت-1680-1401/07/20</t>
  </si>
  <si>
    <t>وهنر</t>
  </si>
  <si>
    <t>گروه توسعه هنر ايران</t>
  </si>
  <si>
    <t>ضپيك7052</t>
  </si>
  <si>
    <t>اختيارخ تاپيكو-13000-01/07/20</t>
  </si>
  <si>
    <t>اخزا817</t>
  </si>
  <si>
    <t>صيدك404</t>
  </si>
  <si>
    <t>صكوك مرابحه صيدك404-3ماهه18%</t>
  </si>
  <si>
    <t>شپارس</t>
  </si>
  <si>
    <t>بين‌ المللي‌ محصولات‌  پارس‌</t>
  </si>
  <si>
    <t>اخزا0054</t>
  </si>
  <si>
    <t>ضدار6003</t>
  </si>
  <si>
    <t>اختيارخ ص.دارا-90000-01/06/28</t>
  </si>
  <si>
    <t>ماني</t>
  </si>
  <si>
    <t>صندوق س. با درآمد ثابت ماني</t>
  </si>
  <si>
    <t>وبرق</t>
  </si>
  <si>
    <t>س.کارکنان صنعت برق زنجان وقزوي</t>
  </si>
  <si>
    <t>دابور</t>
  </si>
  <si>
    <t>داروسازي‌ ابوريحان‌</t>
  </si>
  <si>
    <t>ولكار</t>
  </si>
  <si>
    <t>ليزينگ كارآفرين</t>
  </si>
  <si>
    <t>ضسپا8048</t>
  </si>
  <si>
    <t>اختيارخ خساپا-1600-1401/08/25</t>
  </si>
  <si>
    <t>غشصفا</t>
  </si>
  <si>
    <t>شيرپاستوريزه‌پگاه‌اصفهان‌</t>
  </si>
  <si>
    <t>تملي707</t>
  </si>
  <si>
    <t>تسهيلات مسكن ب. ملي-مهر97</t>
  </si>
  <si>
    <t>پارسا306</t>
  </si>
  <si>
    <t>صكوك اجاره پارسيان-6ماهه16%</t>
  </si>
  <si>
    <t>انرژي1</t>
  </si>
  <si>
    <t>نهادهاي مالي بورس انرژي</t>
  </si>
  <si>
    <t>كيش1402</t>
  </si>
  <si>
    <t>اجاره س. و توسعه كيش14020820</t>
  </si>
  <si>
    <t>مبين014</t>
  </si>
  <si>
    <t>اجاره اعتماد مبين لوتوس011019</t>
  </si>
  <si>
    <t>غپونه</t>
  </si>
  <si>
    <t>نوش پونه مشهد</t>
  </si>
  <si>
    <t>دارا</t>
  </si>
  <si>
    <t>صندوق س. دارا الگوريتم-د</t>
  </si>
  <si>
    <t>شيشه22ن</t>
  </si>
  <si>
    <t>گواهي شيشه فلوت4بيرنگBآسا</t>
  </si>
  <si>
    <t>صنفت311</t>
  </si>
  <si>
    <t>صكوك مرابحه شنفت311-3ماهه18%</t>
  </si>
  <si>
    <t>ضخود6000</t>
  </si>
  <si>
    <t>اختيارخ خودرو-1500-1401/06/02</t>
  </si>
  <si>
    <t>طحافرين1207</t>
  </si>
  <si>
    <t>اختيارف حافرين-4500-14011214</t>
  </si>
  <si>
    <t>زعف0110پ09</t>
  </si>
  <si>
    <t>زعفران0110نگين نوين(پ)</t>
  </si>
  <si>
    <t>تسه0006</t>
  </si>
  <si>
    <t>امتيازتسهيلات مسكن شهريور1400</t>
  </si>
  <si>
    <t>شكلر</t>
  </si>
  <si>
    <t>نيروكلر</t>
  </si>
  <si>
    <t>دارا يكم</t>
  </si>
  <si>
    <t>صندوق واسطه گري مالي يكم-سهام</t>
  </si>
  <si>
    <t>مشهد312</t>
  </si>
  <si>
    <t>مشاركت ش مشهد312-3ماهه18%</t>
  </si>
  <si>
    <t>سي تيپ2ن14</t>
  </si>
  <si>
    <t>گواهي سيمان تيپ2ساوه(ن)</t>
  </si>
  <si>
    <t>غكورش</t>
  </si>
  <si>
    <t>صنعت غذايي كورش</t>
  </si>
  <si>
    <t>سي تيپ2ن22</t>
  </si>
  <si>
    <t>گواهي سيمان تيپ2كردستان(ن)</t>
  </si>
  <si>
    <t>سي تيپ2ن37</t>
  </si>
  <si>
    <t>گواهي سيمان تيپ2شمال(ن)</t>
  </si>
  <si>
    <t>كرمان03</t>
  </si>
  <si>
    <t>مرابحه كرمان موتور14030614</t>
  </si>
  <si>
    <t>شيشه75ن</t>
  </si>
  <si>
    <t>گواهي شيشه فلوت4بيرنگBكاويان</t>
  </si>
  <si>
    <t>سايرا</t>
  </si>
  <si>
    <t>ايرانيت‌</t>
  </si>
  <si>
    <t>اوج</t>
  </si>
  <si>
    <t>صندوق س.اوج دماوند-س</t>
  </si>
  <si>
    <t>ونيرو</t>
  </si>
  <si>
    <t>سرمايه‌گذاري‌نيرو</t>
  </si>
  <si>
    <t>اخزا9094</t>
  </si>
  <si>
    <t>كرمان02</t>
  </si>
  <si>
    <t>مرابحه كرمان موتور14020306</t>
  </si>
  <si>
    <t>شيشه104ن</t>
  </si>
  <si>
    <t>گواهي شيشه فلوت6بيرنگBدماوند</t>
  </si>
  <si>
    <t>طخود5002</t>
  </si>
  <si>
    <t>اختيارف خودرو-1900-1401/05/12</t>
  </si>
  <si>
    <t>پاكشو</t>
  </si>
  <si>
    <t>گروه صنعتي پاكشو</t>
  </si>
  <si>
    <t>ضرنا6000</t>
  </si>
  <si>
    <t>اختيارخ ورنا-3500-1401/06/28</t>
  </si>
  <si>
    <t>بالبر</t>
  </si>
  <si>
    <t>كابل‌ البرز</t>
  </si>
  <si>
    <t>كي بي سي</t>
  </si>
  <si>
    <t>شركت كي بي سي</t>
  </si>
  <si>
    <t>مشهر312</t>
  </si>
  <si>
    <t>مشاركت ش اسلامشهر312-3ماهه18%</t>
  </si>
  <si>
    <t>دشيري</t>
  </si>
  <si>
    <t>شيرين دارو</t>
  </si>
  <si>
    <t>ثنور</t>
  </si>
  <si>
    <t>سرمايه گذاري كوه نور</t>
  </si>
  <si>
    <t>كي بي سيح</t>
  </si>
  <si>
    <t>ح. شركت كي بي سي</t>
  </si>
  <si>
    <t>لابسا</t>
  </si>
  <si>
    <t>آبسال‌</t>
  </si>
  <si>
    <t>قنيشا</t>
  </si>
  <si>
    <t>قند  نيشابور</t>
  </si>
  <si>
    <t>ثشاهد</t>
  </si>
  <si>
    <t>سرمايه‌ گذاري‌ شاهد</t>
  </si>
  <si>
    <t>كقزوي</t>
  </si>
  <si>
    <t>شيشه‌ قزوين‌</t>
  </si>
  <si>
    <t>پاسا</t>
  </si>
  <si>
    <t>ايران‌ياساتايرورابر</t>
  </si>
  <si>
    <t>اپرداز</t>
  </si>
  <si>
    <t>آتيه داده پرداز</t>
  </si>
  <si>
    <t>خشرق</t>
  </si>
  <si>
    <t>الكتريك‌ خودرو شرق‌</t>
  </si>
  <si>
    <t>وتجارت</t>
  </si>
  <si>
    <t>بانك تجارت</t>
  </si>
  <si>
    <t>آوند2</t>
  </si>
  <si>
    <t>فنرژي</t>
  </si>
  <si>
    <t>گسترش صنايع انرژي آذرآب</t>
  </si>
  <si>
    <t>اخزا0094</t>
  </si>
  <si>
    <t>دقاضي</t>
  </si>
  <si>
    <t>داروسازي شهيد قاضي</t>
  </si>
  <si>
    <t>مشهد1412</t>
  </si>
  <si>
    <t>مشاركت ش مشهد1412-3ماهه18%</t>
  </si>
  <si>
    <t>ساينا</t>
  </si>
  <si>
    <t>صنايع بهداشتي ساينا</t>
  </si>
  <si>
    <t>سدبير</t>
  </si>
  <si>
    <t>س. تدبيرگران فارس وخوزستان</t>
  </si>
  <si>
    <t>چفيبر</t>
  </si>
  <si>
    <t>فيبر ايران‌</t>
  </si>
  <si>
    <t>فجوش</t>
  </si>
  <si>
    <t>جوش‌ و اكسيژن‌ ايران‌</t>
  </si>
  <si>
    <t>زعف0110پ16</t>
  </si>
  <si>
    <t>زعفران0110نگين بيرجند(پ)</t>
  </si>
  <si>
    <t>بپيوند</t>
  </si>
  <si>
    <t>برق و انرژي پيوندگستر پارس</t>
  </si>
  <si>
    <t>نطرين</t>
  </si>
  <si>
    <t>عطرين نخ قم</t>
  </si>
  <si>
    <t>افران2</t>
  </si>
  <si>
    <t>ثعتما</t>
  </si>
  <si>
    <t>س. ساختماني اعتماد گستر</t>
  </si>
  <si>
    <t>ضپنا7050</t>
  </si>
  <si>
    <t>اختيارخ رمپنا-13000-1401/07/12</t>
  </si>
  <si>
    <t>خكاوه</t>
  </si>
  <si>
    <t>سايپا ديزل</t>
  </si>
  <si>
    <t>غگلستا</t>
  </si>
  <si>
    <t>شير پاستوريزه پگاه گلستان</t>
  </si>
  <si>
    <t>سرو</t>
  </si>
  <si>
    <t>وكبهمن</t>
  </si>
  <si>
    <t>مديريت سرمايه گذاري كوثربهمن</t>
  </si>
  <si>
    <t>فايرا</t>
  </si>
  <si>
    <t>آلومينيوم‌ايران‌</t>
  </si>
  <si>
    <t>گوهران</t>
  </si>
  <si>
    <t>سرمايه گذاري توسعه گوهران اميد</t>
  </si>
  <si>
    <t>كاردان</t>
  </si>
  <si>
    <t>صندوق س تجارت شاخصي كاردان</t>
  </si>
  <si>
    <t>شفن</t>
  </si>
  <si>
    <t>پتروشيمي فناوران</t>
  </si>
  <si>
    <t>ضرنا6004</t>
  </si>
  <si>
    <t>اختيارخ ورنا-5000-1401/06/28</t>
  </si>
  <si>
    <t>افاد734</t>
  </si>
  <si>
    <t>منفعت دولت7-ش.خاص نوين0204</t>
  </si>
  <si>
    <t>فردا</t>
  </si>
  <si>
    <t>طفلا7013</t>
  </si>
  <si>
    <t>اختيارف فولاد-11000-1401/07/24</t>
  </si>
  <si>
    <t>سكرد</t>
  </si>
  <si>
    <t>سيمان كردستان</t>
  </si>
  <si>
    <t>اراد1014</t>
  </si>
  <si>
    <t>مرابحه عام دولت101-ش.خ020711</t>
  </si>
  <si>
    <t>اراد73</t>
  </si>
  <si>
    <t>شيشه91ن</t>
  </si>
  <si>
    <t>گواهي شيشه فلوت6بيرنگBكاويان</t>
  </si>
  <si>
    <t>لخزر</t>
  </si>
  <si>
    <t>پارس‌ خزر</t>
  </si>
  <si>
    <t>شپتروح</t>
  </si>
  <si>
    <t>ح . پتروشيمي آبادان</t>
  </si>
  <si>
    <t>شزنگ</t>
  </si>
  <si>
    <t>تجهيزنيروي‌زنگان‌</t>
  </si>
  <si>
    <t>صنوآور12</t>
  </si>
  <si>
    <t xml:space="preserve">صكوك مرابحه دعبيد12-3ماهه18%	</t>
  </si>
  <si>
    <t>مدير</t>
  </si>
  <si>
    <t>ص.س.مديريت ثروت ص.بازنشستگي-س</t>
  </si>
  <si>
    <t>كتوكا</t>
  </si>
  <si>
    <t>توليدي و خدمات صنايع نسوز توكا</t>
  </si>
  <si>
    <t>هگستر201</t>
  </si>
  <si>
    <t>اختيارف ت خگستر-4624-02/01/30</t>
  </si>
  <si>
    <t>خودرو</t>
  </si>
  <si>
    <t>ايران‌ خودرو</t>
  </si>
  <si>
    <t>تملي705</t>
  </si>
  <si>
    <t>تسهيلات مسكن ب. ملي-مرداد97</t>
  </si>
  <si>
    <t>اخزا911</t>
  </si>
  <si>
    <t>اراد694</t>
  </si>
  <si>
    <t>مرابحه عام دولت69-ش.خ0310</t>
  </si>
  <si>
    <t>ماهان01</t>
  </si>
  <si>
    <t>منفعت هواپيمايي ماهان 14011123</t>
  </si>
  <si>
    <t>مداران</t>
  </si>
  <si>
    <t>داده‌پردازي‌ايران‌</t>
  </si>
  <si>
    <t>فافزا</t>
  </si>
  <si>
    <t>فولاد افزا سپاهان</t>
  </si>
  <si>
    <t>فيروزه</t>
  </si>
  <si>
    <t>صندوق شاخص30 شركت فيروزه- سهام</t>
  </si>
  <si>
    <t>ضجار7052</t>
  </si>
  <si>
    <t>اختيارخ وتجارت-2380-1401/07/20</t>
  </si>
  <si>
    <t>ضپست7005</t>
  </si>
  <si>
    <t>اختيارخ وپست-4000-1401/07/12</t>
  </si>
  <si>
    <t>تشتاد</t>
  </si>
  <si>
    <t>صنايع توليدي اشتاد ايران‌</t>
  </si>
  <si>
    <t>دماوند</t>
  </si>
  <si>
    <t>توليد نيروي برق دماوند</t>
  </si>
  <si>
    <t>ومعادنح</t>
  </si>
  <si>
    <t>ح . توسعه‌معادن‌وفلزات‌</t>
  </si>
  <si>
    <t>سبجنو</t>
  </si>
  <si>
    <t>سيمان‌ بجنورد</t>
  </si>
  <si>
    <t>توسن</t>
  </si>
  <si>
    <t>توسعه سامانه ي نرم افزاري نگين</t>
  </si>
  <si>
    <t>ضخود6001</t>
  </si>
  <si>
    <t>اختيارخ خودرو-1600-1401/06/02</t>
  </si>
  <si>
    <t>اراد874</t>
  </si>
  <si>
    <t>مرابحه عام دولت87-ش.خ030304</t>
  </si>
  <si>
    <t>ددام</t>
  </si>
  <si>
    <t>داروسازي زاگرس فارمد پارس</t>
  </si>
  <si>
    <t>ثامان</t>
  </si>
  <si>
    <t>سامان‌ گستراصفهان‌</t>
  </si>
  <si>
    <t>گكوثر</t>
  </si>
  <si>
    <t>هتل پارسيان كوثر اصفهان</t>
  </si>
  <si>
    <t>ضكاريس902</t>
  </si>
  <si>
    <t>اختيارخ كاريس-14000-14010930</t>
  </si>
  <si>
    <t>آساس</t>
  </si>
  <si>
    <t>صندوق س.آسمان آرماني سهام-س</t>
  </si>
  <si>
    <t>ثمين</t>
  </si>
  <si>
    <t>صندوق س. ثروت افزون ثمين-س</t>
  </si>
  <si>
    <t>دتوزيع</t>
  </si>
  <si>
    <t>توزيع دارو پخش</t>
  </si>
  <si>
    <t>ضسپا8054</t>
  </si>
  <si>
    <t>اختيارخ خساپا-2400-1401/08/25</t>
  </si>
  <si>
    <t>فباهنر</t>
  </si>
  <si>
    <t>ضداريوش903</t>
  </si>
  <si>
    <t>اختيارخ داريوش-10500-14010915</t>
  </si>
  <si>
    <t>اعتماد</t>
  </si>
  <si>
    <t>صندوق س.اعتماد آفرين پارسيان-د</t>
  </si>
  <si>
    <t>ولانا</t>
  </si>
  <si>
    <t>شركت ليزينگ آريا دانا</t>
  </si>
  <si>
    <t>زير0203پ04</t>
  </si>
  <si>
    <t>زيره سبز0203 مينوبذر(پ)</t>
  </si>
  <si>
    <t>سي تيپ2ن04</t>
  </si>
  <si>
    <t>گواهي سيمان تيپ2فارس نو(ن)</t>
  </si>
  <si>
    <t>قپيرا</t>
  </si>
  <si>
    <t>فرآورده‌هاي‌غدايي‌وقندپيرانشهر</t>
  </si>
  <si>
    <t>سي تيپ2ن25</t>
  </si>
  <si>
    <t>گواهي سيمان تيپ2نهاوند(ن)</t>
  </si>
  <si>
    <t>ضترا8065</t>
  </si>
  <si>
    <t>اختيارخ شتران-4270-1401/08/08</t>
  </si>
  <si>
    <t>رمپنا</t>
  </si>
  <si>
    <t>گروه مپنا (سهامي عام)</t>
  </si>
  <si>
    <t>زنگان</t>
  </si>
  <si>
    <t>صنعت روي زنگان</t>
  </si>
  <si>
    <t>ضسپا8056</t>
  </si>
  <si>
    <t>اختيارخ خساپا-2800-1401/08/25</t>
  </si>
  <si>
    <t>كهمدا</t>
  </si>
  <si>
    <t>شيشه‌ همدان‌</t>
  </si>
  <si>
    <t>سخزر</t>
  </si>
  <si>
    <t>سيمان‌ خزر</t>
  </si>
  <si>
    <t>ضخود5000</t>
  </si>
  <si>
    <t>اختيارخ خودرو-1700-1401/05/12</t>
  </si>
  <si>
    <t>پادا</t>
  </si>
  <si>
    <t>صندوق س.پاداش سرمايه پارس-س</t>
  </si>
  <si>
    <t>رشد2</t>
  </si>
  <si>
    <t>پالايش</t>
  </si>
  <si>
    <t>صندوق پالايشي يكم-سهام</t>
  </si>
  <si>
    <t>كماسه</t>
  </si>
  <si>
    <t>تامين‌ ماسه‌ ريخته‌گري‌</t>
  </si>
  <si>
    <t>كيش0211</t>
  </si>
  <si>
    <t>خريد دين توسعه كيش14021110</t>
  </si>
  <si>
    <t>ضدار6006</t>
  </si>
  <si>
    <t>اختيارخ ص.دارا-120000-01/06/28</t>
  </si>
  <si>
    <t>دارو</t>
  </si>
  <si>
    <t>كارخانجات‌داروپخش‌</t>
  </si>
  <si>
    <t>اگ010518</t>
  </si>
  <si>
    <t>گام بانك تجارت0105</t>
  </si>
  <si>
    <t>كنور2</t>
  </si>
  <si>
    <t>صدف048</t>
  </si>
  <si>
    <t>صكوك مرابحه صدف048-3ماهه 18%</t>
  </si>
  <si>
    <t>وتوس</t>
  </si>
  <si>
    <t>توسعه‌شهري‌توس‌گستر</t>
  </si>
  <si>
    <t>صنوين</t>
  </si>
  <si>
    <t>صندوق سرمايه‌گذاري صنوين-مختلط</t>
  </si>
  <si>
    <t>اخزا818</t>
  </si>
  <si>
    <t>اسنادخزانه-م18بودجه98-010614</t>
  </si>
  <si>
    <t>طهرم6004</t>
  </si>
  <si>
    <t>اختيارف اهرم-14000-1401/06/30</t>
  </si>
  <si>
    <t>اراد87</t>
  </si>
  <si>
    <t>اخزا903</t>
  </si>
  <si>
    <t>فپنتا</t>
  </si>
  <si>
    <t>سپنتا</t>
  </si>
  <si>
    <t>شبصير</t>
  </si>
  <si>
    <t>توليدات پتروشيمي قائد بصير</t>
  </si>
  <si>
    <t>افاد744</t>
  </si>
  <si>
    <t>منفعت دولت7-ش.خاص ساير0204</t>
  </si>
  <si>
    <t>همراه</t>
  </si>
  <si>
    <t>شركت ارتباطات سيار ايران</t>
  </si>
  <si>
    <t>اراد324</t>
  </si>
  <si>
    <t>مرابحه عام دولت3-ش.خ0211</t>
  </si>
  <si>
    <t>اگ010719</t>
  </si>
  <si>
    <t>گام بانك صادرات 0107</t>
  </si>
  <si>
    <t>افاد84</t>
  </si>
  <si>
    <t>ثباغ</t>
  </si>
  <si>
    <t>شهر سازي و خانه سازي باغميشه</t>
  </si>
  <si>
    <t>رافزا</t>
  </si>
  <si>
    <t>رايان هم افزا</t>
  </si>
  <si>
    <t>اطلس2</t>
  </si>
  <si>
    <t>كاريس</t>
  </si>
  <si>
    <t>صندوق س.سپهر كاريزما-س</t>
  </si>
  <si>
    <t>ديران</t>
  </si>
  <si>
    <t>ايران‌دارو</t>
  </si>
  <si>
    <t>اخزا0092</t>
  </si>
  <si>
    <t>پترول</t>
  </si>
  <si>
    <t>گ.س.وت.ص.پتروشيمي خليج فارس</t>
  </si>
  <si>
    <t>ضهرم6004</t>
  </si>
  <si>
    <t>اختيارخ اهرم-14000-1401/06/30</t>
  </si>
  <si>
    <t>اراد23</t>
  </si>
  <si>
    <t>مرابحه عام دولت2-ش.خ تمدن0212</t>
  </si>
  <si>
    <t>سي تيپ2ن28</t>
  </si>
  <si>
    <t>گواهي سيمان تيپ2سپاهان(ن)</t>
  </si>
  <si>
    <t>تملي701</t>
  </si>
  <si>
    <t>تسهيلات مسكن ب. ملي-فروردين97</t>
  </si>
  <si>
    <t>شكام</t>
  </si>
  <si>
    <t>صنايع شيميايي كيمياگران امروز</t>
  </si>
  <si>
    <t>بشهاب</t>
  </si>
  <si>
    <t>لامپ‌  پارس‌ شهاب‌</t>
  </si>
  <si>
    <t>مهان01</t>
  </si>
  <si>
    <t>اجاره مهرآيندگان لوتوس0311</t>
  </si>
  <si>
    <t>ددانا</t>
  </si>
  <si>
    <t>داروسازي دانا</t>
  </si>
  <si>
    <t>تسه0008</t>
  </si>
  <si>
    <t>امتيازتسهيلات مسكن آبان1400</t>
  </si>
  <si>
    <t>اخزا010</t>
  </si>
  <si>
    <t>اخزا003</t>
  </si>
  <si>
    <t>ضپيك7054</t>
  </si>
  <si>
    <t>اختيارخ تاپيكو-15000-01/07/20</t>
  </si>
  <si>
    <t>اوان</t>
  </si>
  <si>
    <t>مبين وان كيش</t>
  </si>
  <si>
    <t>طخود6005</t>
  </si>
  <si>
    <t>اختيارف خودرو-2000-1401/06/02</t>
  </si>
  <si>
    <t>تسه9910</t>
  </si>
  <si>
    <t>امتياز تسهيلات مسكن دي99</t>
  </si>
  <si>
    <t>بكاب</t>
  </si>
  <si>
    <t>صنايع‌جوشكاب‌يزد</t>
  </si>
  <si>
    <t>ضملت8050</t>
  </si>
  <si>
    <t>اختيارخ وبملت-2686-1401/08/18</t>
  </si>
  <si>
    <t>البرز</t>
  </si>
  <si>
    <t>بيمه البرز</t>
  </si>
  <si>
    <t>ختوقا</t>
  </si>
  <si>
    <t>قطعات‌ اتومبيل‌ ايران‌</t>
  </si>
  <si>
    <t>سكه0110پ04</t>
  </si>
  <si>
    <t>تمام سكه طرح جديد 0110 صادرات</t>
  </si>
  <si>
    <t>ضهرم6012</t>
  </si>
  <si>
    <t>اختيارخ اهرم-9000-1401/06/30</t>
  </si>
  <si>
    <t>ضخود6006</t>
  </si>
  <si>
    <t>اختيارخ خودرو-2200-1401/06/02</t>
  </si>
  <si>
    <t>صايپا203</t>
  </si>
  <si>
    <t>صكوك مرابحه سايپا203-3ماهه 16%</t>
  </si>
  <si>
    <t>دپارس</t>
  </si>
  <si>
    <t>پارس‌ دارو</t>
  </si>
  <si>
    <t>هرمز</t>
  </si>
  <si>
    <t>فولاد هرمزگان جنوب</t>
  </si>
  <si>
    <t>سلام</t>
  </si>
  <si>
    <t>صندوق س سلام فارابي-سهام</t>
  </si>
  <si>
    <t>پارند</t>
  </si>
  <si>
    <t>ضتوسن1103</t>
  </si>
  <si>
    <t>اختيارخ توسن-25000-14011117</t>
  </si>
  <si>
    <t>سآبيك</t>
  </si>
  <si>
    <t>سيمان آبيك</t>
  </si>
  <si>
    <t>اراد69</t>
  </si>
  <si>
    <t>شخارك</t>
  </si>
  <si>
    <t>پتروشيمي‌ خارك‌</t>
  </si>
  <si>
    <t>بگيلان</t>
  </si>
  <si>
    <t>توسعه مسير برق گيلان</t>
  </si>
  <si>
    <t>داريك</t>
  </si>
  <si>
    <t>صندوق س.اعتماد داريك-د</t>
  </si>
  <si>
    <t>شيشه94ن</t>
  </si>
  <si>
    <t>گواهي شيشه فلوت5بيرنگBكاويان</t>
  </si>
  <si>
    <t>زقيام</t>
  </si>
  <si>
    <t>كشت و دام قيام اصفهان</t>
  </si>
  <si>
    <t>ضپست7000</t>
  </si>
  <si>
    <t>اختيارخ وپست-2800-1401/07/12</t>
  </si>
  <si>
    <t>اراد86</t>
  </si>
  <si>
    <t>ذوب</t>
  </si>
  <si>
    <t>ذوب آهن اصفهان</t>
  </si>
  <si>
    <t>دبالك</t>
  </si>
  <si>
    <t>مواد اوليه دارويي البرز بالك</t>
  </si>
  <si>
    <t>اعتماد4</t>
  </si>
  <si>
    <t>قشير</t>
  </si>
  <si>
    <t>قند شيروان قوچان و بجنورد</t>
  </si>
  <si>
    <t>سي تيپ2ن10</t>
  </si>
  <si>
    <t>گواهي سيمان تيپ 2غرب(ن)</t>
  </si>
  <si>
    <t>غبهار</t>
  </si>
  <si>
    <t>كشت وصنعت بهاران گلبهار خراسان</t>
  </si>
  <si>
    <t>ثروتم</t>
  </si>
  <si>
    <t>صندوق س. ثروت آفرين پارسيان-س</t>
  </si>
  <si>
    <t>ضبدر7000</t>
  </si>
  <si>
    <t>اختيارخ شبندر-5150-1401/07/27</t>
  </si>
  <si>
    <t>ولصنم</t>
  </si>
  <si>
    <t>ليزينگ‌صنعت‌ومعدن‌</t>
  </si>
  <si>
    <t>غصينو</t>
  </si>
  <si>
    <t>صنعتي مينو</t>
  </si>
  <si>
    <t>ضكاريس900</t>
  </si>
  <si>
    <t>اختيارخ كاريس-10000-14010930</t>
  </si>
  <si>
    <t>كارا</t>
  </si>
  <si>
    <t>سپ</t>
  </si>
  <si>
    <t>پرداخت الكترونيك سامان كيش</t>
  </si>
  <si>
    <t>ضسپا8051</t>
  </si>
  <si>
    <t>اختيارخ خساپا-1900-1401/08/25</t>
  </si>
  <si>
    <t>شپترو</t>
  </si>
  <si>
    <t>پتروشيمي آبادان</t>
  </si>
  <si>
    <t>سي تيپ2ن29</t>
  </si>
  <si>
    <t>گواهي سيمان تيپ2فيروزكوه(ن)</t>
  </si>
  <si>
    <t>پارتا</t>
  </si>
  <si>
    <t>مجتمع صنعتي آرتاويل تاير</t>
  </si>
  <si>
    <t>اخزا0064</t>
  </si>
  <si>
    <t>اگ0105182</t>
  </si>
  <si>
    <t>هامرز2</t>
  </si>
  <si>
    <t>سلام2</t>
  </si>
  <si>
    <t>شبريزح</t>
  </si>
  <si>
    <t>قیمت دارایی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</si>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</sst>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0" formatCode="[$-3000401]0"/>
    <numFmt numFmtId="171" formatCode="[$-3000401]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1" xfId="0" applyFont="1" applyBorder="1"/>
    <xf numFmtId="165" fontId="2" fillId="0" borderId="1" xfId="1" applyNumberFormat="1" applyFont="1" applyBorder="1"/>
    <xf numFmtId="170" fontId="2" fillId="0" borderId="1" xfId="0" applyNumberFormat="1" applyFont="1" applyBorder="1"/>
    <xf numFmtId="165" fontId="2" fillId="0" borderId="1" xfId="0" applyNumberFormat="1" applyFont="1" applyBorder="1"/>
    <xf numFmtId="171" fontId="2" fillId="0" borderId="1" xfId="0" applyNumberFormat="1" applyFont="1" applyBorder="1"/>
    <xf numFmtId="165" fontId="3" fillId="0" borderId="1" xfId="0" applyNumberFormat="1" applyFont="1" applyBorder="1"/>
    <xf numFmtId="3" fontId="2" fillId="0" borderId="1" xfId="0" applyNumberFormat="1" applyFont="1" applyBorder="1"/>
    <xf numFmtId="43" fontId="2" fillId="0" borderId="1" xfId="0" applyNumberFormat="1" applyFont="1" applyBorder="1"/>
    <xf numFmtId="0" fontId="3" fillId="0" borderId="0" xfId="0" applyFont="1"/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MarketWatchPlus.aspx?d=0" backgroundRefresh="0" connectionId="1" autoFormatId="16" applyNumberFormats="0" applyBorderFormats="0" applyFontFormats="0" applyPatternFormats="0" applyAlignmentFormats="0" applyWidthHeightFormats="0">
  <queryTableRefresh nextId="24">
    <queryTableFields count="23">
      <queryTableField id="1" name=" " tableColumnId="1"/>
      <queryTableField id="2" name=" 1" tableColumnId="2"/>
      <queryTableField id="3" name=" 2" tableColumnId="3"/>
      <queryTableField id="4" name=" 3" tableColumnId="4"/>
      <queryTableField id="5" name=" 4" tableColumnId="5"/>
      <queryTableField id="6" name=" 5" tableColumnId="6"/>
      <queryTableField id="7" name=" 6" tableColumnId="7"/>
      <queryTableField id="8" name=" 7" tableColumnId="8"/>
      <queryTableField id="9" name=" 8" tableColumnId="9"/>
      <queryTableField id="10" name=" 9" tableColumnId="10"/>
      <queryTableField id="11" name=" 10" tableColumnId="11"/>
      <queryTableField id="12" name=" 11" tableColumnId="12"/>
      <queryTableField id="13" name=" 12" tableColumnId="13"/>
      <queryTableField id="14" name=" 13" tableColumnId="14"/>
      <queryTableField id="15" name=" 14" tableColumnId="15"/>
      <queryTableField id="16" name=" 15" tableColumnId="16"/>
      <queryTableField id="17" name=" 16" tableColumnId="17"/>
      <queryTableField id="18" name=" 17" tableColumnId="18"/>
      <queryTableField id="19" name=" 18" tableColumnId="19"/>
      <queryTableField id="20" name=" 19" tableColumnId="20"/>
      <queryTableField id="21" name=" 20" tableColumnId="21"/>
      <queryTableField id="22" name=" 21" tableColumnId="22"/>
      <queryTableField id="23" name=" 22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MarketWatchPlus.aspx?d_0" displayName="Table_MarketWatchPlus.aspx?d_0" ref="A1:W1453" tableType="queryTable" totalsRowShown="0" headerRowDxfId="23" dataDxfId="24">
  <autoFilter ref="A1:W1453"/>
  <tableColumns count="23">
    <tableColumn id="1" uniqueName="1" name=" " queryTableFieldId="1" dataDxfId="22"/>
    <tableColumn id="2" uniqueName="2" name=" 1" queryTableFieldId="2" dataDxfId="21"/>
    <tableColumn id="3" uniqueName="3" name=" 2" queryTableFieldId="3" dataDxfId="20"/>
    <tableColumn id="4" uniqueName="4" name=" 3" queryTableFieldId="4" dataDxfId="19"/>
    <tableColumn id="5" uniqueName="5" name=" 4" queryTableFieldId="5" dataDxfId="18"/>
    <tableColumn id="6" uniqueName="6" name=" 5" queryTableFieldId="6" dataDxfId="17"/>
    <tableColumn id="7" uniqueName="7" name=" 6" queryTableFieldId="7" dataDxfId="16"/>
    <tableColumn id="8" uniqueName="8" name=" 7" queryTableFieldId="8" dataDxfId="15"/>
    <tableColumn id="9" uniqueName="9" name=" 8" queryTableFieldId="9" dataDxfId="14"/>
    <tableColumn id="10" uniqueName="10" name=" 9" queryTableFieldId="10" dataDxfId="13"/>
    <tableColumn id="11" uniqueName="11" name=" 10" queryTableFieldId="11" dataDxfId="12"/>
    <tableColumn id="12" uniqueName="12" name=" 11" queryTableFieldId="12" dataDxfId="11"/>
    <tableColumn id="13" uniqueName="13" name=" 12" queryTableFieldId="13" dataDxfId="10"/>
    <tableColumn id="14" uniqueName="14" name=" 13" queryTableFieldId="14" dataDxfId="9"/>
    <tableColumn id="15" uniqueName="15" name=" 14" queryTableFieldId="15" dataDxfId="8"/>
    <tableColumn id="16" uniqueName="16" name=" 15" queryTableFieldId="16" dataDxfId="7"/>
    <tableColumn id="17" uniqueName="17" name=" 16" queryTableFieldId="17" dataDxfId="6"/>
    <tableColumn id="18" uniqueName="18" name=" 17" queryTableFieldId="18" dataDxfId="5"/>
    <tableColumn id="19" uniqueName="19" name=" 18" queryTableFieldId="19" dataDxfId="4"/>
    <tableColumn id="20" uniqueName="20" name=" 19" queryTableFieldId="20" dataDxfId="3"/>
    <tableColumn id="21" uniqueName="21" name=" 20" queryTableFieldId="21" dataDxfId="2"/>
    <tableColumn id="22" uniqueName="22" name=" 21" queryTableFieldId="22" dataDxfId="1"/>
    <tableColumn id="23" uniqueName="23" name=" 22" queryTableFieldId="2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rightToLeft="1" workbookViewId="0">
      <selection activeCell="K4" sqref="K4"/>
    </sheetView>
  </sheetViews>
  <sheetFormatPr defaultRowHeight="18" x14ac:dyDescent="0.45"/>
  <cols>
    <col min="1" max="1" width="15.85546875" style="1" bestFit="1" customWidth="1"/>
    <col min="2" max="2" width="15.85546875" style="1" customWidth="1"/>
    <col min="3" max="3" width="15.85546875" style="1" bestFit="1" customWidth="1"/>
    <col min="4" max="4" width="18.140625" style="1" bestFit="1" customWidth="1"/>
    <col min="5" max="6" width="5.42578125" style="1" bestFit="1" customWidth="1"/>
    <col min="7" max="7" width="22.5703125" style="1" bestFit="1" customWidth="1"/>
    <col min="8" max="8" width="18.140625" style="1" bestFit="1" customWidth="1"/>
    <col min="9" max="16384" width="9.140625" style="1"/>
  </cols>
  <sheetData>
    <row r="1" spans="1:8" x14ac:dyDescent="0.45">
      <c r="A1" s="10" t="s">
        <v>10</v>
      </c>
    </row>
    <row r="2" spans="1:8" x14ac:dyDescent="0.45">
      <c r="A2" s="2" t="s">
        <v>0</v>
      </c>
      <c r="B2" s="2" t="s">
        <v>18</v>
      </c>
      <c r="C2" s="2" t="s">
        <v>1</v>
      </c>
      <c r="D2" s="2" t="s">
        <v>7</v>
      </c>
      <c r="E2" s="2" t="s">
        <v>8</v>
      </c>
      <c r="F2" s="2" t="s">
        <v>9</v>
      </c>
      <c r="G2" s="2" t="s">
        <v>12</v>
      </c>
      <c r="H2" s="2" t="s">
        <v>2832</v>
      </c>
    </row>
    <row r="3" spans="1:8" x14ac:dyDescent="0.45">
      <c r="A3" s="2" t="s">
        <v>2</v>
      </c>
      <c r="B3" s="2" t="s">
        <v>19</v>
      </c>
      <c r="C3" s="3">
        <v>6964306010</v>
      </c>
      <c r="D3" s="2">
        <f>VLOOKUP(B3,'دیده بان'!A:W,8,0)</f>
        <v>6410</v>
      </c>
      <c r="E3" s="4">
        <v>874</v>
      </c>
      <c r="F3" s="4">
        <v>650</v>
      </c>
      <c r="G3" s="5">
        <f>C3*F3/1000000</f>
        <v>4526798.9064999996</v>
      </c>
      <c r="H3" s="9">
        <f>C3*D3/1000000</f>
        <v>44641201.524099998</v>
      </c>
    </row>
    <row r="4" spans="1:8" x14ac:dyDescent="0.45">
      <c r="A4" s="2" t="s">
        <v>3</v>
      </c>
      <c r="B4" s="2" t="s">
        <v>20</v>
      </c>
      <c r="C4" s="3">
        <v>4924201367</v>
      </c>
      <c r="D4" s="2">
        <f>VLOOKUP(B4,'دیده بان'!A:W,8,0)</f>
        <v>8030</v>
      </c>
      <c r="E4" s="6">
        <v>1693</v>
      </c>
      <c r="F4" s="6">
        <v>1350</v>
      </c>
      <c r="G4" s="5">
        <f t="shared" ref="G4:G7" si="0">C4*F4/1000000</f>
        <v>6647671.8454499999</v>
      </c>
      <c r="H4" s="9">
        <f>C4*D4/1000000</f>
        <v>39541336.977009997</v>
      </c>
    </row>
    <row r="5" spans="1:8" x14ac:dyDescent="0.45">
      <c r="A5" s="2" t="s">
        <v>4</v>
      </c>
      <c r="B5" s="2" t="s">
        <v>21</v>
      </c>
      <c r="C5" s="3">
        <v>916356060</v>
      </c>
      <c r="D5" s="2">
        <v>22890</v>
      </c>
      <c r="E5" s="6">
        <v>6680</v>
      </c>
      <c r="F5" s="6">
        <v>5850</v>
      </c>
      <c r="G5" s="5">
        <f t="shared" si="0"/>
        <v>5360682.9510000004</v>
      </c>
      <c r="H5" s="9">
        <f>C5*D5/1000000</f>
        <v>20975390.213399999</v>
      </c>
    </row>
    <row r="6" spans="1:8" x14ac:dyDescent="0.45">
      <c r="A6" s="2" t="s">
        <v>5</v>
      </c>
      <c r="B6" s="2" t="s">
        <v>2831</v>
      </c>
      <c r="C6" s="3">
        <v>183271212</v>
      </c>
      <c r="D6" s="2" t="e">
        <f>VLOOKUP(B6,'دیده بان'!A:W,8,0)</f>
        <v>#N/A</v>
      </c>
      <c r="E6" s="2"/>
      <c r="F6" s="6"/>
      <c r="G6" s="5">
        <f>C6*F6/1000000</f>
        <v>0</v>
      </c>
      <c r="H6" s="9" t="e">
        <f>C6*D6/1000000</f>
        <v>#N/A</v>
      </c>
    </row>
    <row r="7" spans="1:8" x14ac:dyDescent="0.45">
      <c r="A7" s="2" t="s">
        <v>6</v>
      </c>
      <c r="B7" s="2" t="s">
        <v>22</v>
      </c>
      <c r="C7" s="3">
        <v>6231221175</v>
      </c>
      <c r="D7" s="2">
        <f>VLOOKUP(B7,'دیده بان'!A:W,8,0)</f>
        <v>5130</v>
      </c>
      <c r="E7" s="4">
        <v>905</v>
      </c>
      <c r="F7" s="4">
        <v>230</v>
      </c>
      <c r="G7" s="5">
        <f t="shared" si="0"/>
        <v>1433180.8702499999</v>
      </c>
      <c r="H7" s="9">
        <f>C7*D7/1000000</f>
        <v>31966164.627750002</v>
      </c>
    </row>
    <row r="8" spans="1:8" x14ac:dyDescent="0.45">
      <c r="A8" s="11" t="s">
        <v>2833</v>
      </c>
      <c r="B8" s="2"/>
      <c r="C8" s="3"/>
      <c r="D8" s="2"/>
      <c r="E8" s="4"/>
      <c r="F8" s="4"/>
      <c r="G8" s="5"/>
      <c r="H8" s="9">
        <f>H3+H4+H5+H7</f>
        <v>137124093.34226</v>
      </c>
    </row>
    <row r="9" spans="1:8" x14ac:dyDescent="0.45">
      <c r="A9" s="2" t="s">
        <v>11</v>
      </c>
      <c r="B9" s="2" t="s">
        <v>2676</v>
      </c>
      <c r="C9" s="5">
        <f>A13</f>
        <v>1324273348</v>
      </c>
      <c r="D9" s="2">
        <f>VLOOKUP(B9,'دیده بان'!A:W,8,0)</f>
        <v>75490</v>
      </c>
      <c r="E9" s="2"/>
      <c r="F9" s="2"/>
      <c r="G9" s="7">
        <f>SUM(G3:G7)</f>
        <v>17968334.573200002</v>
      </c>
      <c r="H9" s="9">
        <f>C9*D9/1000000</f>
        <v>99969395.040519997</v>
      </c>
    </row>
    <row r="11" spans="1:8" x14ac:dyDescent="0.45">
      <c r="A11" s="10" t="s">
        <v>13</v>
      </c>
    </row>
    <row r="12" spans="1:8" x14ac:dyDescent="0.45">
      <c r="A12" s="2" t="s">
        <v>14</v>
      </c>
      <c r="B12" s="2" t="s">
        <v>18</v>
      </c>
      <c r="C12" s="2" t="s">
        <v>15</v>
      </c>
      <c r="D12" s="2" t="s">
        <v>16</v>
      </c>
      <c r="E12" s="2" t="s">
        <v>17</v>
      </c>
    </row>
    <row r="13" spans="1:8" x14ac:dyDescent="0.45">
      <c r="A13" s="3">
        <v>1324273348</v>
      </c>
      <c r="B13" s="3" t="s">
        <v>11</v>
      </c>
      <c r="C13" s="8">
        <f>D9</f>
        <v>75490</v>
      </c>
      <c r="D13" s="9">
        <f>C13*A13/1000000</f>
        <v>99969395.040519997</v>
      </c>
      <c r="E13" s="2">
        <f>D13/G9</f>
        <v>5.5636427868849685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3"/>
  <sheetViews>
    <sheetView rightToLeft="1" tabSelected="1" zoomScale="85" zoomScaleNormal="85" workbookViewId="0">
      <selection activeCell="A29" sqref="A29"/>
    </sheetView>
  </sheetViews>
  <sheetFormatPr defaultRowHeight="18" x14ac:dyDescent="0.45"/>
  <cols>
    <col min="1" max="1" width="41.5703125" style="1" bestFit="1" customWidth="1"/>
    <col min="2" max="2" width="28.7109375" style="1" bestFit="1" customWidth="1"/>
    <col min="3" max="3" width="6" style="1" bestFit="1" customWidth="1"/>
    <col min="4" max="4" width="11" style="1" bestFit="1" customWidth="1"/>
    <col min="5" max="5" width="12" style="1" bestFit="1" customWidth="1"/>
    <col min="6" max="8" width="8" style="1" bestFit="1" customWidth="1"/>
    <col min="9" max="9" width="7.85546875" style="1" bestFit="1" customWidth="1"/>
    <col min="10" max="10" width="7" style="1" bestFit="1" customWidth="1"/>
    <col min="11" max="11" width="8" style="1" bestFit="1" customWidth="1"/>
    <col min="12" max="12" width="7.85546875" style="1" bestFit="1" customWidth="1"/>
    <col min="13" max="13" width="7" style="1" bestFit="1" customWidth="1"/>
    <col min="14" max="15" width="8" style="1" bestFit="1" customWidth="1"/>
    <col min="16" max="16" width="6.85546875" style="1" bestFit="1" customWidth="1"/>
    <col min="17" max="17" width="8" style="1" bestFit="1" customWidth="1"/>
    <col min="18" max="18" width="6.28515625" style="1" bestFit="1" customWidth="1"/>
    <col min="19" max="19" width="10" style="1" bestFit="1" customWidth="1"/>
    <col min="20" max="21" width="8" style="1" bestFit="1" customWidth="1"/>
    <col min="22" max="22" width="10" style="1" bestFit="1" customWidth="1"/>
    <col min="23" max="23" width="6.28515625" style="1" bestFit="1" customWidth="1"/>
    <col min="24" max="16384" width="9.140625" style="1"/>
  </cols>
  <sheetData>
    <row r="1" spans="1:23" x14ac:dyDescent="0.4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  <c r="O1" s="1" t="s">
        <v>37</v>
      </c>
      <c r="P1" s="1" t="s">
        <v>38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</row>
    <row r="2" spans="1:23" x14ac:dyDescent="0.45">
      <c r="A2" s="1" t="s">
        <v>46</v>
      </c>
    </row>
    <row r="3" spans="1:23" x14ac:dyDescent="0.45">
      <c r="A3" s="1" t="s">
        <v>18</v>
      </c>
      <c r="B3" s="1" t="s">
        <v>47</v>
      </c>
    </row>
    <row r="4" spans="1:23" x14ac:dyDescent="0.45">
      <c r="A4" s="1" t="s">
        <v>48</v>
      </c>
      <c r="B4" s="1" t="s">
        <v>49</v>
      </c>
      <c r="C4" s="1">
        <v>9</v>
      </c>
      <c r="D4" s="1">
        <v>2720</v>
      </c>
      <c r="E4" s="1">
        <v>1823352000</v>
      </c>
      <c r="F4" s="1">
        <v>737385</v>
      </c>
      <c r="G4" s="1">
        <v>670350</v>
      </c>
      <c r="H4" s="1">
        <v>670350</v>
      </c>
      <c r="I4" s="1">
        <v>-67035</v>
      </c>
      <c r="J4" s="1">
        <v>-9.09</v>
      </c>
      <c r="K4" s="1">
        <v>670350</v>
      </c>
      <c r="L4" s="1">
        <v>-67035</v>
      </c>
      <c r="M4" s="1">
        <v>-9.09</v>
      </c>
      <c r="N4" s="1">
        <v>670350</v>
      </c>
      <c r="O4" s="1">
        <v>670350</v>
      </c>
      <c r="R4" s="1">
        <v>1</v>
      </c>
      <c r="S4" s="1">
        <v>160</v>
      </c>
      <c r="T4" s="1">
        <v>670350</v>
      </c>
      <c r="U4" s="1">
        <v>0</v>
      </c>
      <c r="V4" s="1">
        <v>0</v>
      </c>
      <c r="W4" s="1">
        <v>0</v>
      </c>
    </row>
    <row r="5" spans="1:23" x14ac:dyDescent="0.45">
      <c r="A5" s="1" t="s">
        <v>50</v>
      </c>
      <c r="B5" s="1" t="s">
        <v>51</v>
      </c>
      <c r="C5" s="1">
        <v>1121</v>
      </c>
      <c r="D5" s="1">
        <v>7081057</v>
      </c>
      <c r="E5" s="1">
        <v>48508332150</v>
      </c>
      <c r="F5" s="1">
        <v>6850</v>
      </c>
      <c r="G5" s="1">
        <v>6860</v>
      </c>
      <c r="H5" s="1">
        <v>6850</v>
      </c>
      <c r="I5" s="1">
        <v>0</v>
      </c>
      <c r="J5" s="1">
        <v>0</v>
      </c>
      <c r="K5" s="1">
        <v>6850</v>
      </c>
      <c r="L5" s="1">
        <v>0</v>
      </c>
      <c r="M5" s="1">
        <v>0</v>
      </c>
      <c r="N5" s="1">
        <v>6850</v>
      </c>
      <c r="O5" s="1">
        <v>6860</v>
      </c>
      <c r="P5" s="1">
        <v>1079</v>
      </c>
      <c r="Q5" s="1">
        <v>6.35</v>
      </c>
      <c r="R5" s="1">
        <v>59</v>
      </c>
      <c r="S5" s="1">
        <v>11705804</v>
      </c>
      <c r="T5" s="1">
        <v>6850</v>
      </c>
      <c r="U5" s="1">
        <v>6860</v>
      </c>
      <c r="V5" s="1">
        <v>110977</v>
      </c>
      <c r="W5" s="1">
        <v>69</v>
      </c>
    </row>
    <row r="6" spans="1:23" x14ac:dyDescent="0.45">
      <c r="A6" s="1" t="s">
        <v>52</v>
      </c>
      <c r="B6" s="1" t="s">
        <v>53</v>
      </c>
      <c r="C6" s="1">
        <v>0</v>
      </c>
      <c r="D6" s="1">
        <v>0</v>
      </c>
      <c r="E6" s="1">
        <v>0</v>
      </c>
      <c r="F6" s="1">
        <v>478965</v>
      </c>
      <c r="G6" s="1">
        <v>0</v>
      </c>
      <c r="H6" s="1">
        <v>478965</v>
      </c>
      <c r="I6" s="1">
        <v>0</v>
      </c>
      <c r="J6" s="1">
        <v>0</v>
      </c>
      <c r="K6" s="1">
        <v>478965</v>
      </c>
      <c r="L6" s="1">
        <v>0</v>
      </c>
      <c r="M6" s="1">
        <v>0</v>
      </c>
      <c r="N6" s="1">
        <v>0</v>
      </c>
      <c r="O6" s="1">
        <v>0</v>
      </c>
      <c r="R6" s="1">
        <v>0</v>
      </c>
      <c r="S6" s="1">
        <v>0</v>
      </c>
      <c r="T6" s="1">
        <v>0</v>
      </c>
      <c r="U6" s="1">
        <v>455017</v>
      </c>
      <c r="V6" s="1">
        <v>91</v>
      </c>
      <c r="W6" s="1">
        <v>5</v>
      </c>
    </row>
    <row r="7" spans="1:23" x14ac:dyDescent="0.45">
      <c r="A7" s="1" t="s">
        <v>54</v>
      </c>
      <c r="B7" s="1" t="s">
        <v>55</v>
      </c>
      <c r="C7" s="1">
        <v>689</v>
      </c>
      <c r="D7" s="1">
        <v>2654302</v>
      </c>
      <c r="E7" s="1">
        <v>87942339000</v>
      </c>
      <c r="F7" s="1">
        <v>34800</v>
      </c>
      <c r="G7" s="1">
        <v>34050</v>
      </c>
      <c r="H7" s="1">
        <v>33100</v>
      </c>
      <c r="I7" s="1">
        <v>-1700</v>
      </c>
      <c r="J7" s="1">
        <v>-4.8899999999999997</v>
      </c>
      <c r="K7" s="1">
        <v>33150</v>
      </c>
      <c r="L7" s="1">
        <v>-1650</v>
      </c>
      <c r="M7" s="1">
        <v>-4.74</v>
      </c>
      <c r="N7" s="1">
        <v>33100</v>
      </c>
      <c r="O7" s="1">
        <v>34150</v>
      </c>
      <c r="P7" s="1">
        <v>2777</v>
      </c>
      <c r="Q7" s="1">
        <v>11.94</v>
      </c>
      <c r="R7" s="1">
        <v>1</v>
      </c>
      <c r="S7" s="1">
        <v>600</v>
      </c>
      <c r="T7" s="1">
        <v>32950</v>
      </c>
      <c r="U7" s="1">
        <v>33100</v>
      </c>
      <c r="V7" s="1">
        <v>56000</v>
      </c>
      <c r="W7" s="1">
        <v>3</v>
      </c>
    </row>
    <row r="8" spans="1:23" x14ac:dyDescent="0.45">
      <c r="A8" s="1" t="s">
        <v>56</v>
      </c>
      <c r="B8" s="1" t="s">
        <v>57</v>
      </c>
      <c r="C8" s="1">
        <v>189</v>
      </c>
      <c r="D8" s="1">
        <v>4364361</v>
      </c>
      <c r="E8" s="1">
        <v>3500427913</v>
      </c>
      <c r="F8" s="1">
        <v>843</v>
      </c>
      <c r="G8" s="1">
        <v>801</v>
      </c>
      <c r="H8" s="1">
        <v>804</v>
      </c>
      <c r="I8" s="1">
        <v>-39</v>
      </c>
      <c r="J8" s="1">
        <v>-4.63</v>
      </c>
      <c r="K8" s="1">
        <v>828</v>
      </c>
      <c r="L8" s="1">
        <v>-15</v>
      </c>
      <c r="M8" s="1">
        <v>-1.78</v>
      </c>
      <c r="N8" s="1">
        <v>801</v>
      </c>
      <c r="O8" s="1">
        <v>818</v>
      </c>
      <c r="P8" s="1">
        <v>-3</v>
      </c>
      <c r="Q8" s="1">
        <v>-276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</row>
    <row r="9" spans="1:23" x14ac:dyDescent="0.45">
      <c r="A9" s="1" t="s">
        <v>58</v>
      </c>
      <c r="B9" s="1" t="s">
        <v>59</v>
      </c>
      <c r="C9" s="1">
        <v>1138</v>
      </c>
      <c r="D9" s="1">
        <v>95678</v>
      </c>
      <c r="E9" s="1">
        <v>7921748000</v>
      </c>
      <c r="F9" s="1">
        <v>102</v>
      </c>
      <c r="G9" s="1">
        <v>92</v>
      </c>
      <c r="H9" s="1">
        <v>82</v>
      </c>
      <c r="I9" s="1">
        <v>-20</v>
      </c>
      <c r="J9" s="1">
        <v>-19.61</v>
      </c>
      <c r="K9" s="1">
        <v>83</v>
      </c>
      <c r="L9" s="1">
        <v>-19</v>
      </c>
      <c r="M9" s="1">
        <v>-18.63</v>
      </c>
      <c r="N9" s="1">
        <v>80</v>
      </c>
      <c r="O9" s="1">
        <v>99</v>
      </c>
      <c r="R9" s="1">
        <v>1</v>
      </c>
      <c r="S9" s="1">
        <v>160</v>
      </c>
      <c r="T9" s="1">
        <v>82</v>
      </c>
      <c r="U9" s="1">
        <v>84</v>
      </c>
      <c r="V9" s="1">
        <v>100</v>
      </c>
      <c r="W9" s="1">
        <v>1</v>
      </c>
    </row>
    <row r="10" spans="1:23" x14ac:dyDescent="0.45">
      <c r="A10" s="1" t="s">
        <v>60</v>
      </c>
      <c r="B10" s="1" t="s">
        <v>61</v>
      </c>
      <c r="C10" s="1">
        <v>453</v>
      </c>
      <c r="D10" s="1">
        <v>715773</v>
      </c>
      <c r="E10" s="1">
        <v>16594152210</v>
      </c>
      <c r="F10" s="1">
        <v>24280</v>
      </c>
      <c r="G10" s="1">
        <v>23910</v>
      </c>
      <c r="H10" s="1">
        <v>22830</v>
      </c>
      <c r="I10" s="1">
        <v>-1450</v>
      </c>
      <c r="J10" s="1">
        <v>-5.97</v>
      </c>
      <c r="K10" s="1">
        <v>23180</v>
      </c>
      <c r="L10" s="1">
        <v>-1100</v>
      </c>
      <c r="M10" s="1">
        <v>-4.53</v>
      </c>
      <c r="N10" s="1">
        <v>22830</v>
      </c>
      <c r="O10" s="1">
        <v>25000</v>
      </c>
      <c r="P10" s="1">
        <v>2524</v>
      </c>
      <c r="Q10" s="1">
        <v>9.18</v>
      </c>
      <c r="R10" s="1">
        <v>1</v>
      </c>
      <c r="S10" s="1">
        <v>680</v>
      </c>
      <c r="T10" s="1">
        <v>22000</v>
      </c>
      <c r="U10" s="1">
        <v>22830</v>
      </c>
      <c r="V10" s="1">
        <v>6181</v>
      </c>
      <c r="W10" s="1">
        <v>2</v>
      </c>
    </row>
    <row r="11" spans="1:23" x14ac:dyDescent="0.45">
      <c r="A11" s="1" t="s">
        <v>62</v>
      </c>
      <c r="B11" s="1" t="s">
        <v>63</v>
      </c>
      <c r="C11" s="1">
        <v>0</v>
      </c>
      <c r="D11" s="1">
        <v>0</v>
      </c>
      <c r="E11" s="1">
        <v>0</v>
      </c>
      <c r="F11" s="1">
        <v>1000000</v>
      </c>
      <c r="G11" s="1">
        <v>0</v>
      </c>
      <c r="H11" s="1">
        <v>1000000</v>
      </c>
      <c r="I11" s="1">
        <v>0</v>
      </c>
      <c r="J11" s="1">
        <v>0</v>
      </c>
      <c r="K11" s="1">
        <v>1000000</v>
      </c>
      <c r="L11" s="1">
        <v>0</v>
      </c>
      <c r="M11" s="1">
        <v>0</v>
      </c>
      <c r="N11" s="1">
        <v>0</v>
      </c>
      <c r="O11" s="1">
        <v>0</v>
      </c>
      <c r="R11" s="1">
        <v>1</v>
      </c>
      <c r="S11" s="1">
        <v>2500</v>
      </c>
      <c r="T11" s="1">
        <v>990000</v>
      </c>
      <c r="U11" s="1">
        <v>1000000</v>
      </c>
      <c r="V11" s="1">
        <v>2500</v>
      </c>
      <c r="W11" s="1">
        <v>1</v>
      </c>
    </row>
    <row r="12" spans="1:23" x14ac:dyDescent="0.45">
      <c r="A12" s="1" t="s">
        <v>64</v>
      </c>
      <c r="B12" s="1" t="s">
        <v>65</v>
      </c>
      <c r="C12" s="1">
        <v>0</v>
      </c>
      <c r="D12" s="1">
        <v>0</v>
      </c>
      <c r="E12" s="1">
        <v>0</v>
      </c>
      <c r="F12" s="1">
        <v>1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R12" s="1">
        <v>0</v>
      </c>
      <c r="S12" s="1">
        <v>0</v>
      </c>
      <c r="T12" s="1">
        <v>0</v>
      </c>
      <c r="U12" s="1">
        <v>2800</v>
      </c>
      <c r="V12" s="1">
        <v>28</v>
      </c>
      <c r="W12" s="1">
        <v>1</v>
      </c>
    </row>
    <row r="13" spans="1:23" x14ac:dyDescent="0.45">
      <c r="A13" s="1" t="s">
        <v>66</v>
      </c>
      <c r="B13" s="1" t="s">
        <v>67</v>
      </c>
      <c r="C13" s="1">
        <v>0</v>
      </c>
      <c r="D13" s="1">
        <v>0</v>
      </c>
      <c r="E13" s="1">
        <v>0</v>
      </c>
      <c r="F13" s="1">
        <v>3000</v>
      </c>
      <c r="G13" s="1">
        <v>0</v>
      </c>
      <c r="H13" s="1">
        <v>3000</v>
      </c>
      <c r="I13" s="1">
        <v>0</v>
      </c>
      <c r="J13" s="1">
        <v>0</v>
      </c>
      <c r="K13" s="1">
        <v>3000</v>
      </c>
      <c r="L13" s="1">
        <v>0</v>
      </c>
      <c r="M13" s="1">
        <v>0</v>
      </c>
      <c r="N13" s="1">
        <v>0</v>
      </c>
      <c r="O13" s="1">
        <v>0</v>
      </c>
      <c r="R13" s="1">
        <v>1</v>
      </c>
      <c r="S13" s="1">
        <v>1</v>
      </c>
      <c r="T13" s="1">
        <v>2100</v>
      </c>
      <c r="U13" s="1">
        <v>4044</v>
      </c>
      <c r="V13" s="1">
        <v>2</v>
      </c>
      <c r="W13" s="1">
        <v>1</v>
      </c>
    </row>
    <row r="14" spans="1:23" x14ac:dyDescent="0.45">
      <c r="A14" s="1" t="s">
        <v>68</v>
      </c>
      <c r="B14" s="1" t="s">
        <v>69</v>
      </c>
      <c r="C14" s="1">
        <v>896</v>
      </c>
      <c r="D14" s="1">
        <v>13261799</v>
      </c>
      <c r="E14" s="1">
        <v>41516699043</v>
      </c>
      <c r="F14" s="1">
        <v>3283</v>
      </c>
      <c r="G14" s="1">
        <v>3210</v>
      </c>
      <c r="H14" s="1">
        <v>3087</v>
      </c>
      <c r="I14" s="1">
        <v>-196</v>
      </c>
      <c r="J14" s="1">
        <v>-5.97</v>
      </c>
      <c r="K14" s="1">
        <v>3131</v>
      </c>
      <c r="L14" s="1">
        <v>-152</v>
      </c>
      <c r="M14" s="1">
        <v>-4.63</v>
      </c>
      <c r="N14" s="1">
        <v>3087</v>
      </c>
      <c r="O14" s="1">
        <v>3247</v>
      </c>
      <c r="P14" s="1">
        <v>230</v>
      </c>
      <c r="Q14" s="1">
        <v>13.61</v>
      </c>
      <c r="R14" s="1">
        <v>1</v>
      </c>
      <c r="S14" s="1">
        <v>3246</v>
      </c>
      <c r="T14" s="1">
        <v>3069</v>
      </c>
      <c r="U14" s="1">
        <v>3087</v>
      </c>
      <c r="V14" s="1">
        <v>489609</v>
      </c>
      <c r="W14" s="1">
        <v>3</v>
      </c>
    </row>
    <row r="15" spans="1:23" x14ac:dyDescent="0.45">
      <c r="A15" s="1" t="s">
        <v>70</v>
      </c>
      <c r="B15" s="1" t="s">
        <v>71</v>
      </c>
      <c r="C15" s="1">
        <v>472</v>
      </c>
      <c r="D15" s="1">
        <v>592903</v>
      </c>
      <c r="E15" s="1">
        <v>11123559540</v>
      </c>
      <c r="F15" s="1">
        <v>19550</v>
      </c>
      <c r="G15" s="1">
        <v>18730</v>
      </c>
      <c r="H15" s="1">
        <v>18680</v>
      </c>
      <c r="I15" s="1">
        <v>-870</v>
      </c>
      <c r="J15" s="1">
        <v>-4.45</v>
      </c>
      <c r="K15" s="1">
        <v>19470</v>
      </c>
      <c r="L15" s="1">
        <v>-80</v>
      </c>
      <c r="M15" s="1">
        <v>-0.41</v>
      </c>
      <c r="N15" s="1">
        <v>18590</v>
      </c>
      <c r="O15" s="1">
        <v>18880</v>
      </c>
      <c r="P15" s="1">
        <v>2446</v>
      </c>
      <c r="Q15" s="1">
        <v>7.96</v>
      </c>
      <c r="R15" s="1">
        <v>1</v>
      </c>
      <c r="S15" s="1">
        <v>5965</v>
      </c>
      <c r="T15" s="1">
        <v>18680</v>
      </c>
      <c r="U15" s="1">
        <v>18690</v>
      </c>
      <c r="V15" s="1">
        <v>9643</v>
      </c>
      <c r="W15" s="1">
        <v>2</v>
      </c>
    </row>
    <row r="16" spans="1:23" x14ac:dyDescent="0.45">
      <c r="A16" s="1" t="s">
        <v>72</v>
      </c>
      <c r="B16" s="1" t="s">
        <v>73</v>
      </c>
      <c r="C16" s="1">
        <v>0</v>
      </c>
      <c r="D16" s="1">
        <v>0</v>
      </c>
      <c r="E16" s="1">
        <v>0</v>
      </c>
      <c r="F16" s="1">
        <v>1</v>
      </c>
      <c r="G16" s="1">
        <v>0</v>
      </c>
      <c r="H16" s="1">
        <v>1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  <c r="O16" s="1">
        <v>0</v>
      </c>
      <c r="R16" s="1">
        <v>0</v>
      </c>
      <c r="S16" s="1">
        <v>0</v>
      </c>
      <c r="T16" s="1">
        <v>0</v>
      </c>
      <c r="U16" s="1">
        <v>1070</v>
      </c>
      <c r="V16" s="1">
        <v>100</v>
      </c>
      <c r="W16" s="1">
        <v>1</v>
      </c>
    </row>
    <row r="17" spans="1:23" x14ac:dyDescent="0.45">
      <c r="A17" s="1" t="s">
        <v>74</v>
      </c>
      <c r="B17" s="1" t="s">
        <v>75</v>
      </c>
      <c r="C17" s="1">
        <v>3086</v>
      </c>
      <c r="D17" s="1">
        <v>110738264</v>
      </c>
      <c r="E17" s="1">
        <v>300312372819</v>
      </c>
      <c r="F17" s="1">
        <v>2762</v>
      </c>
      <c r="G17" s="1">
        <v>2728</v>
      </c>
      <c r="H17" s="1">
        <v>2707</v>
      </c>
      <c r="I17" s="1">
        <v>-55</v>
      </c>
      <c r="J17" s="1">
        <v>-1.99</v>
      </c>
      <c r="K17" s="1">
        <v>2712</v>
      </c>
      <c r="L17" s="1">
        <v>-50</v>
      </c>
      <c r="M17" s="1">
        <v>-1.81</v>
      </c>
      <c r="N17" s="1">
        <v>2670</v>
      </c>
      <c r="O17" s="1">
        <v>2763</v>
      </c>
      <c r="P17" s="1">
        <v>858</v>
      </c>
      <c r="Q17" s="1">
        <v>3.16</v>
      </c>
      <c r="R17" s="1">
        <v>4</v>
      </c>
      <c r="S17" s="1">
        <v>322453</v>
      </c>
      <c r="T17" s="1">
        <v>2706</v>
      </c>
      <c r="U17" s="1">
        <v>2706</v>
      </c>
      <c r="V17" s="1">
        <v>600000</v>
      </c>
      <c r="W17" s="1">
        <v>2</v>
      </c>
    </row>
    <row r="18" spans="1:23" x14ac:dyDescent="0.45">
      <c r="A18" s="1" t="s">
        <v>76</v>
      </c>
      <c r="B18" s="1" t="s">
        <v>77</v>
      </c>
      <c r="C18" s="1">
        <v>11</v>
      </c>
      <c r="D18" s="1">
        <v>25628</v>
      </c>
      <c r="E18" s="1">
        <v>507434400</v>
      </c>
      <c r="F18" s="1">
        <v>20400</v>
      </c>
      <c r="G18" s="1">
        <v>19800</v>
      </c>
      <c r="H18" s="1">
        <v>19800</v>
      </c>
      <c r="I18" s="1">
        <v>-600</v>
      </c>
      <c r="J18" s="1">
        <v>-2.94</v>
      </c>
      <c r="K18" s="1">
        <v>20350</v>
      </c>
      <c r="L18" s="1">
        <v>-50</v>
      </c>
      <c r="M18" s="1">
        <v>-0.25</v>
      </c>
      <c r="N18" s="1">
        <v>19800</v>
      </c>
      <c r="O18" s="1">
        <v>19800</v>
      </c>
      <c r="P18" s="1">
        <v>335</v>
      </c>
      <c r="Q18" s="1">
        <v>60.75</v>
      </c>
      <c r="R18" s="1">
        <v>0</v>
      </c>
      <c r="S18" s="1">
        <v>0</v>
      </c>
      <c r="T18" s="1">
        <v>0</v>
      </c>
      <c r="U18" s="1">
        <v>19800</v>
      </c>
      <c r="V18" s="1">
        <v>175419</v>
      </c>
      <c r="W18" s="1">
        <v>43</v>
      </c>
    </row>
    <row r="19" spans="1:23" x14ac:dyDescent="0.45">
      <c r="A19" s="1" t="s">
        <v>78</v>
      </c>
      <c r="B19" s="1" t="s">
        <v>79</v>
      </c>
      <c r="C19" s="1">
        <v>0</v>
      </c>
      <c r="D19" s="1">
        <v>0</v>
      </c>
      <c r="E19" s="1">
        <v>0</v>
      </c>
      <c r="F19" s="1">
        <v>2979</v>
      </c>
      <c r="G19" s="1">
        <v>0</v>
      </c>
      <c r="H19" s="1">
        <v>2979</v>
      </c>
      <c r="I19" s="1">
        <v>0</v>
      </c>
      <c r="J19" s="1">
        <v>0</v>
      </c>
      <c r="K19" s="1">
        <v>2979</v>
      </c>
      <c r="L19" s="1">
        <v>0</v>
      </c>
      <c r="M19" s="1">
        <v>0</v>
      </c>
      <c r="N19" s="1">
        <v>0</v>
      </c>
      <c r="O19" s="1">
        <v>0</v>
      </c>
      <c r="R19" s="1">
        <v>1</v>
      </c>
      <c r="S19" s="1">
        <v>3</v>
      </c>
      <c r="T19" s="1">
        <v>2001</v>
      </c>
      <c r="U19" s="1">
        <v>2635</v>
      </c>
      <c r="V19" s="1">
        <v>22</v>
      </c>
      <c r="W19" s="1">
        <v>1</v>
      </c>
    </row>
    <row r="20" spans="1:23" x14ac:dyDescent="0.45">
      <c r="A20" s="1" t="s">
        <v>80</v>
      </c>
      <c r="B20" s="1" t="s">
        <v>81</v>
      </c>
      <c r="C20" s="1">
        <v>107</v>
      </c>
      <c r="D20" s="1">
        <v>222699</v>
      </c>
      <c r="E20" s="1">
        <v>8138914650</v>
      </c>
      <c r="F20" s="1">
        <v>37750</v>
      </c>
      <c r="G20" s="1">
        <v>36050</v>
      </c>
      <c r="H20" s="1">
        <v>36200</v>
      </c>
      <c r="I20" s="1">
        <v>-1550</v>
      </c>
      <c r="J20" s="1">
        <v>-4.1100000000000003</v>
      </c>
      <c r="K20" s="1">
        <v>37100</v>
      </c>
      <c r="L20" s="1">
        <v>-650</v>
      </c>
      <c r="M20" s="1">
        <v>-1.72</v>
      </c>
      <c r="N20" s="1">
        <v>35950</v>
      </c>
      <c r="O20" s="1">
        <v>37150</v>
      </c>
      <c r="P20" s="1">
        <v>5437</v>
      </c>
      <c r="Q20" s="1">
        <v>6.82</v>
      </c>
      <c r="R20" s="1">
        <v>2</v>
      </c>
      <c r="S20" s="1">
        <v>15802</v>
      </c>
      <c r="T20" s="1">
        <v>36150</v>
      </c>
      <c r="U20" s="1">
        <v>36800</v>
      </c>
      <c r="V20" s="1">
        <v>1158</v>
      </c>
      <c r="W20" s="1">
        <v>2</v>
      </c>
    </row>
    <row r="21" spans="1:23" x14ac:dyDescent="0.45">
      <c r="A21" s="1" t="s">
        <v>82</v>
      </c>
      <c r="B21" s="1" t="s">
        <v>83</v>
      </c>
      <c r="C21" s="1">
        <v>0</v>
      </c>
      <c r="D21" s="1">
        <v>0</v>
      </c>
      <c r="E21" s="1">
        <v>0</v>
      </c>
      <c r="F21" s="1">
        <v>759390</v>
      </c>
      <c r="G21" s="1">
        <v>0</v>
      </c>
      <c r="H21" s="1">
        <v>753090</v>
      </c>
      <c r="I21" s="1">
        <v>-6300</v>
      </c>
      <c r="J21" s="1">
        <v>-0.83</v>
      </c>
      <c r="K21" s="1">
        <v>759390</v>
      </c>
      <c r="L21" s="1">
        <v>0</v>
      </c>
      <c r="M21" s="1">
        <v>0</v>
      </c>
      <c r="N21" s="1">
        <v>0</v>
      </c>
      <c r="O21" s="1">
        <v>0</v>
      </c>
      <c r="R21" s="1">
        <v>0</v>
      </c>
      <c r="S21" s="1">
        <v>0</v>
      </c>
      <c r="T21" s="1">
        <v>0</v>
      </c>
      <c r="U21" s="1">
        <v>721421</v>
      </c>
      <c r="V21" s="1">
        <v>159</v>
      </c>
      <c r="W21" s="1">
        <v>4</v>
      </c>
    </row>
    <row r="22" spans="1:23" x14ac:dyDescent="0.45">
      <c r="A22" s="1" t="s">
        <v>84</v>
      </c>
      <c r="B22" s="1" t="s">
        <v>85</v>
      </c>
      <c r="C22" s="1">
        <v>46</v>
      </c>
      <c r="D22" s="1">
        <v>1750000</v>
      </c>
      <c r="E22" s="1">
        <v>11966500000</v>
      </c>
      <c r="F22" s="1">
        <v>6838</v>
      </c>
      <c r="G22" s="1">
        <v>6838</v>
      </c>
      <c r="H22" s="1">
        <v>6838</v>
      </c>
      <c r="I22" s="1">
        <v>0</v>
      </c>
      <c r="J22" s="1">
        <v>0</v>
      </c>
      <c r="K22" s="1">
        <v>6838</v>
      </c>
      <c r="L22" s="1">
        <v>0</v>
      </c>
      <c r="M22" s="1">
        <v>0</v>
      </c>
      <c r="N22" s="1">
        <v>6838</v>
      </c>
      <c r="O22" s="1">
        <v>6838</v>
      </c>
      <c r="R22" s="1">
        <v>1</v>
      </c>
      <c r="S22" s="1">
        <v>50000</v>
      </c>
      <c r="T22" s="1">
        <v>6200</v>
      </c>
      <c r="U22" s="1">
        <v>6838</v>
      </c>
      <c r="V22" s="1">
        <v>250000</v>
      </c>
      <c r="W22" s="1">
        <v>1</v>
      </c>
    </row>
    <row r="23" spans="1:23" x14ac:dyDescent="0.45">
      <c r="A23" s="1" t="s">
        <v>86</v>
      </c>
      <c r="B23" s="1" t="s">
        <v>87</v>
      </c>
      <c r="C23" s="1">
        <v>46</v>
      </c>
      <c r="D23" s="1">
        <v>2055051</v>
      </c>
      <c r="E23" s="1">
        <v>21409573464</v>
      </c>
      <c r="F23" s="1">
        <v>10413</v>
      </c>
      <c r="G23" s="1">
        <v>10419</v>
      </c>
      <c r="H23" s="1">
        <v>10419</v>
      </c>
      <c r="I23" s="1">
        <v>6</v>
      </c>
      <c r="J23" s="1">
        <v>0.06</v>
      </c>
      <c r="K23" s="1">
        <v>10418</v>
      </c>
      <c r="L23" s="1">
        <v>5</v>
      </c>
      <c r="M23" s="1">
        <v>0.05</v>
      </c>
      <c r="N23" s="1">
        <v>10418</v>
      </c>
      <c r="O23" s="1">
        <v>10419</v>
      </c>
      <c r="R23" s="1">
        <v>60</v>
      </c>
      <c r="S23" s="1">
        <v>5997095</v>
      </c>
      <c r="T23" s="1">
        <v>10418</v>
      </c>
      <c r="U23" s="1">
        <v>10419</v>
      </c>
      <c r="V23" s="1">
        <v>1047854</v>
      </c>
      <c r="W23" s="1">
        <v>11</v>
      </c>
    </row>
    <row r="24" spans="1:23" x14ac:dyDescent="0.45">
      <c r="A24" s="1" t="s">
        <v>88</v>
      </c>
      <c r="B24" s="1" t="s">
        <v>89</v>
      </c>
      <c r="C24" s="1">
        <v>1908</v>
      </c>
      <c r="D24" s="1">
        <v>51618275</v>
      </c>
      <c r="E24" s="1">
        <v>68493797161</v>
      </c>
      <c r="F24" s="1">
        <v>1387</v>
      </c>
      <c r="G24" s="1">
        <v>1350</v>
      </c>
      <c r="H24" s="1">
        <v>1319</v>
      </c>
      <c r="I24" s="1">
        <v>-68</v>
      </c>
      <c r="J24" s="1">
        <v>-4.9000000000000004</v>
      </c>
      <c r="K24" s="1">
        <v>1327</v>
      </c>
      <c r="L24" s="1">
        <v>-60</v>
      </c>
      <c r="M24" s="1">
        <v>-4.33</v>
      </c>
      <c r="N24" s="1">
        <v>1318</v>
      </c>
      <c r="O24" s="1">
        <v>1380</v>
      </c>
      <c r="P24" s="1">
        <v>60</v>
      </c>
      <c r="Q24" s="1">
        <v>22.12</v>
      </c>
      <c r="R24" s="1">
        <v>107</v>
      </c>
      <c r="S24" s="1">
        <v>15036836</v>
      </c>
      <c r="T24" s="1">
        <v>1318</v>
      </c>
      <c r="U24" s="1">
        <v>1318</v>
      </c>
      <c r="V24" s="1">
        <v>10000</v>
      </c>
      <c r="W24" s="1">
        <v>1</v>
      </c>
    </row>
    <row r="25" spans="1:23" x14ac:dyDescent="0.45">
      <c r="A25" s="1" t="s">
        <v>90</v>
      </c>
      <c r="B25" s="1" t="s">
        <v>91</v>
      </c>
      <c r="C25" s="1">
        <v>91</v>
      </c>
      <c r="D25" s="1">
        <v>78290</v>
      </c>
      <c r="E25" s="1">
        <v>7824302600</v>
      </c>
      <c r="F25" s="1">
        <v>105190</v>
      </c>
      <c r="G25" s="1">
        <v>99940</v>
      </c>
      <c r="H25" s="1">
        <v>99940</v>
      </c>
      <c r="I25" s="1">
        <v>-5250</v>
      </c>
      <c r="J25" s="1">
        <v>-4.99</v>
      </c>
      <c r="K25" s="1">
        <v>102310</v>
      </c>
      <c r="L25" s="1">
        <v>-2880</v>
      </c>
      <c r="M25" s="1">
        <v>-2.74</v>
      </c>
      <c r="N25" s="1">
        <v>99940</v>
      </c>
      <c r="O25" s="1">
        <v>99940</v>
      </c>
      <c r="P25" s="1">
        <v>1866</v>
      </c>
      <c r="Q25" s="1">
        <v>54.83</v>
      </c>
      <c r="R25" s="1">
        <v>0</v>
      </c>
      <c r="S25" s="1">
        <v>0</v>
      </c>
      <c r="T25" s="1">
        <v>0</v>
      </c>
      <c r="U25" s="1">
        <v>99940</v>
      </c>
      <c r="V25" s="1">
        <v>817213</v>
      </c>
      <c r="W25" s="1">
        <v>172</v>
      </c>
    </row>
    <row r="26" spans="1:23" x14ac:dyDescent="0.45">
      <c r="A26" s="1" t="s">
        <v>92</v>
      </c>
      <c r="B26" s="1" t="s">
        <v>93</v>
      </c>
      <c r="C26" s="1">
        <v>339</v>
      </c>
      <c r="D26" s="1">
        <v>4568838</v>
      </c>
      <c r="E26" s="1">
        <v>69967897165</v>
      </c>
      <c r="F26" s="1">
        <v>15307</v>
      </c>
      <c r="G26" s="1">
        <v>15314</v>
      </c>
      <c r="H26" s="1">
        <v>15313</v>
      </c>
      <c r="I26" s="1">
        <v>6</v>
      </c>
      <c r="J26" s="1">
        <v>0.04</v>
      </c>
      <c r="K26" s="1">
        <v>15314</v>
      </c>
      <c r="L26" s="1">
        <v>7</v>
      </c>
      <c r="M26" s="1">
        <v>0.05</v>
      </c>
      <c r="N26" s="1">
        <v>15313</v>
      </c>
      <c r="O26" s="1">
        <v>15320</v>
      </c>
      <c r="R26" s="1">
        <v>100</v>
      </c>
      <c r="S26" s="1">
        <v>9999123</v>
      </c>
      <c r="T26" s="1">
        <v>15313</v>
      </c>
      <c r="U26" s="1">
        <v>15320</v>
      </c>
      <c r="V26" s="1">
        <v>10116962</v>
      </c>
      <c r="W26" s="1">
        <v>105</v>
      </c>
    </row>
    <row r="27" spans="1:23" x14ac:dyDescent="0.45">
      <c r="A27" s="1" t="s">
        <v>94</v>
      </c>
      <c r="B27" s="1" t="s">
        <v>95</v>
      </c>
      <c r="C27" s="1">
        <v>7</v>
      </c>
      <c r="D27" s="1">
        <v>233</v>
      </c>
      <c r="E27" s="1">
        <v>223160860</v>
      </c>
      <c r="F27" s="1">
        <v>971940</v>
      </c>
      <c r="G27" s="1">
        <v>923770</v>
      </c>
      <c r="H27" s="1">
        <v>971000</v>
      </c>
      <c r="I27" s="1">
        <v>-940</v>
      </c>
      <c r="J27" s="1">
        <v>-0.1</v>
      </c>
      <c r="K27" s="1">
        <v>957770</v>
      </c>
      <c r="L27" s="1">
        <v>-14170</v>
      </c>
      <c r="M27" s="1">
        <v>-1.46</v>
      </c>
      <c r="N27" s="1">
        <v>923770</v>
      </c>
      <c r="O27" s="1">
        <v>972000</v>
      </c>
      <c r="R27" s="1">
        <v>1</v>
      </c>
      <c r="S27" s="1">
        <v>99</v>
      </c>
      <c r="T27" s="1">
        <v>923950</v>
      </c>
      <c r="U27" s="1">
        <v>0</v>
      </c>
      <c r="V27" s="1">
        <v>0</v>
      </c>
      <c r="W27" s="1">
        <v>0</v>
      </c>
    </row>
    <row r="28" spans="1:23" x14ac:dyDescent="0.45">
      <c r="A28" s="1" t="s">
        <v>96</v>
      </c>
      <c r="B28" s="1" t="s">
        <v>97</v>
      </c>
      <c r="C28" s="1">
        <v>34</v>
      </c>
      <c r="D28" s="1">
        <v>6684</v>
      </c>
      <c r="E28" s="1">
        <v>775310000</v>
      </c>
      <c r="F28" s="1">
        <v>208</v>
      </c>
      <c r="G28" s="1">
        <v>130</v>
      </c>
      <c r="H28" s="1">
        <v>115</v>
      </c>
      <c r="I28" s="1">
        <v>-93</v>
      </c>
      <c r="J28" s="1">
        <v>-44.71</v>
      </c>
      <c r="K28" s="1">
        <v>116</v>
      </c>
      <c r="L28" s="1">
        <v>-92</v>
      </c>
      <c r="M28" s="1">
        <v>-44.23</v>
      </c>
      <c r="N28" s="1">
        <v>110</v>
      </c>
      <c r="O28" s="1">
        <v>130</v>
      </c>
      <c r="R28" s="1">
        <v>1</v>
      </c>
      <c r="S28" s="1">
        <v>9</v>
      </c>
      <c r="T28" s="1">
        <v>113</v>
      </c>
      <c r="U28" s="1">
        <v>120</v>
      </c>
      <c r="V28" s="1">
        <v>7</v>
      </c>
      <c r="W28" s="1">
        <v>1</v>
      </c>
    </row>
    <row r="29" spans="1:23" x14ac:dyDescent="0.45">
      <c r="A29" s="1" t="s">
        <v>98</v>
      </c>
      <c r="B29" s="1" t="s">
        <v>99</v>
      </c>
      <c r="C29" s="1">
        <v>254</v>
      </c>
      <c r="D29" s="1">
        <v>269129</v>
      </c>
      <c r="E29" s="1">
        <v>9563216250</v>
      </c>
      <c r="F29" s="1">
        <v>36750</v>
      </c>
      <c r="G29" s="1">
        <v>35500</v>
      </c>
      <c r="H29" s="1">
        <v>36050</v>
      </c>
      <c r="I29" s="1">
        <v>-700</v>
      </c>
      <c r="J29" s="1">
        <v>-1.9</v>
      </c>
      <c r="K29" s="1">
        <v>35550</v>
      </c>
      <c r="L29" s="1">
        <v>-1200</v>
      </c>
      <c r="M29" s="1">
        <v>-3.27</v>
      </c>
      <c r="N29" s="1">
        <v>35100</v>
      </c>
      <c r="O29" s="1">
        <v>36750</v>
      </c>
      <c r="P29" s="1">
        <v>5962</v>
      </c>
      <c r="Q29" s="1">
        <v>5.96</v>
      </c>
      <c r="R29" s="1">
        <v>2</v>
      </c>
      <c r="S29" s="1">
        <v>25000</v>
      </c>
      <c r="T29" s="1">
        <v>35550</v>
      </c>
      <c r="U29" s="1">
        <v>36100</v>
      </c>
      <c r="V29" s="1">
        <v>1122</v>
      </c>
      <c r="W29" s="1">
        <v>2</v>
      </c>
    </row>
    <row r="30" spans="1:23" x14ac:dyDescent="0.45">
      <c r="A30" s="1" t="s">
        <v>100</v>
      </c>
      <c r="B30" s="1" t="s">
        <v>101</v>
      </c>
      <c r="C30" s="1">
        <v>17</v>
      </c>
      <c r="D30" s="1">
        <v>2200</v>
      </c>
      <c r="E30" s="1">
        <v>3288114400</v>
      </c>
      <c r="F30" s="1">
        <v>1504500</v>
      </c>
      <c r="G30" s="1">
        <v>1487001</v>
      </c>
      <c r="H30" s="1">
        <v>1505000</v>
      </c>
      <c r="I30" s="1">
        <v>500</v>
      </c>
      <c r="J30" s="1">
        <v>0.03</v>
      </c>
      <c r="K30" s="1">
        <v>1494597</v>
      </c>
      <c r="L30" s="1">
        <v>-9903</v>
      </c>
      <c r="M30" s="1">
        <v>-0.66</v>
      </c>
      <c r="N30" s="1">
        <v>1487001</v>
      </c>
      <c r="O30" s="1">
        <v>1505000</v>
      </c>
      <c r="R30" s="1">
        <v>1</v>
      </c>
      <c r="S30" s="1">
        <v>400</v>
      </c>
      <c r="T30" s="1">
        <v>1500000</v>
      </c>
      <c r="U30" s="1">
        <v>1504995</v>
      </c>
      <c r="V30" s="1">
        <v>100</v>
      </c>
      <c r="W30" s="1">
        <v>1</v>
      </c>
    </row>
    <row r="31" spans="1:23" x14ac:dyDescent="0.45">
      <c r="A31" s="1" t="s">
        <v>102</v>
      </c>
      <c r="B31" s="1" t="s">
        <v>103</v>
      </c>
      <c r="C31" s="1">
        <v>85</v>
      </c>
      <c r="D31" s="1">
        <v>740</v>
      </c>
      <c r="E31" s="1">
        <v>1004469975</v>
      </c>
      <c r="F31" s="1">
        <v>1363910</v>
      </c>
      <c r="G31" s="1">
        <v>1295715</v>
      </c>
      <c r="H31" s="1">
        <v>1352001</v>
      </c>
      <c r="I31" s="1">
        <v>-11909</v>
      </c>
      <c r="J31" s="1">
        <v>-0.87</v>
      </c>
      <c r="K31" s="1">
        <v>1357392</v>
      </c>
      <c r="L31" s="1">
        <v>-6518</v>
      </c>
      <c r="M31" s="1">
        <v>-0.48</v>
      </c>
      <c r="N31" s="1">
        <v>1295715</v>
      </c>
      <c r="O31" s="1">
        <v>1432105</v>
      </c>
      <c r="R31" s="1">
        <v>1</v>
      </c>
      <c r="S31" s="1">
        <v>367</v>
      </c>
      <c r="T31" s="1">
        <v>1356000</v>
      </c>
      <c r="U31" s="1">
        <v>1400000</v>
      </c>
      <c r="V31" s="1">
        <v>9</v>
      </c>
      <c r="W31" s="1">
        <v>1</v>
      </c>
    </row>
    <row r="32" spans="1:23" x14ac:dyDescent="0.45">
      <c r="A32" s="1" t="s">
        <v>104</v>
      </c>
      <c r="B32" s="1" t="s">
        <v>105</v>
      </c>
      <c r="C32" s="1">
        <v>0</v>
      </c>
      <c r="D32" s="1">
        <v>0</v>
      </c>
      <c r="E32" s="1">
        <v>0</v>
      </c>
      <c r="F32" s="1">
        <v>692135</v>
      </c>
      <c r="G32" s="1">
        <v>0</v>
      </c>
      <c r="H32" s="1">
        <v>689910</v>
      </c>
      <c r="I32" s="1">
        <v>-2225</v>
      </c>
      <c r="J32" s="1">
        <v>-0.32</v>
      </c>
      <c r="K32" s="1">
        <v>692135</v>
      </c>
      <c r="L32" s="1">
        <v>0</v>
      </c>
      <c r="M32" s="1">
        <v>0</v>
      </c>
      <c r="N32" s="1">
        <v>0</v>
      </c>
      <c r="O32" s="1">
        <v>0</v>
      </c>
      <c r="R32" s="1">
        <v>0</v>
      </c>
      <c r="S32" s="1">
        <v>0</v>
      </c>
      <c r="T32" s="1">
        <v>0</v>
      </c>
      <c r="U32" s="1">
        <v>657529</v>
      </c>
      <c r="V32" s="1">
        <v>71</v>
      </c>
      <c r="W32" s="1">
        <v>4</v>
      </c>
    </row>
    <row r="33" spans="1:23" x14ac:dyDescent="0.45">
      <c r="A33" s="1" t="s">
        <v>106</v>
      </c>
      <c r="B33" s="1" t="s">
        <v>107</v>
      </c>
      <c r="C33" s="1">
        <v>850</v>
      </c>
      <c r="D33" s="1">
        <v>504282</v>
      </c>
      <c r="E33" s="1">
        <v>32882397150</v>
      </c>
      <c r="F33" s="1">
        <v>66950</v>
      </c>
      <c r="G33" s="1">
        <v>67000</v>
      </c>
      <c r="H33" s="1">
        <v>63900</v>
      </c>
      <c r="I33" s="1">
        <v>-3050</v>
      </c>
      <c r="J33" s="1">
        <v>-4.5599999999999996</v>
      </c>
      <c r="K33" s="1">
        <v>65200</v>
      </c>
      <c r="L33" s="1">
        <v>-1750</v>
      </c>
      <c r="M33" s="1">
        <v>-2.61</v>
      </c>
      <c r="N33" s="1">
        <v>63500</v>
      </c>
      <c r="O33" s="1">
        <v>67000</v>
      </c>
      <c r="P33" s="1">
        <v>6597</v>
      </c>
      <c r="Q33" s="1">
        <v>9.8800000000000008</v>
      </c>
      <c r="R33" s="1">
        <v>1</v>
      </c>
      <c r="S33" s="1">
        <v>888</v>
      </c>
      <c r="T33" s="1">
        <v>63800</v>
      </c>
      <c r="U33" s="1">
        <v>63950</v>
      </c>
      <c r="V33" s="1">
        <v>213</v>
      </c>
      <c r="W33" s="1">
        <v>3</v>
      </c>
    </row>
    <row r="34" spans="1:23" x14ac:dyDescent="0.45">
      <c r="A34" s="1" t="s">
        <v>108</v>
      </c>
      <c r="B34" s="1" t="s">
        <v>109</v>
      </c>
      <c r="C34" s="1">
        <v>0</v>
      </c>
      <c r="D34" s="1">
        <v>0</v>
      </c>
      <c r="E34" s="1">
        <v>0</v>
      </c>
      <c r="F34" s="1">
        <v>672268</v>
      </c>
      <c r="G34" s="1">
        <v>0</v>
      </c>
      <c r="H34" s="1">
        <v>672268</v>
      </c>
      <c r="I34" s="1">
        <v>0</v>
      </c>
      <c r="J34" s="1">
        <v>0</v>
      </c>
      <c r="K34" s="1">
        <v>672268</v>
      </c>
      <c r="L34" s="1">
        <v>0</v>
      </c>
      <c r="M34" s="1">
        <v>0</v>
      </c>
      <c r="N34" s="1">
        <v>0</v>
      </c>
      <c r="O34" s="1">
        <v>0</v>
      </c>
      <c r="R34" s="1">
        <v>0</v>
      </c>
      <c r="S34" s="1">
        <v>0</v>
      </c>
      <c r="T34" s="1">
        <v>0</v>
      </c>
      <c r="U34" s="1">
        <v>638655</v>
      </c>
      <c r="V34" s="1">
        <v>4</v>
      </c>
      <c r="W34" s="1">
        <v>1</v>
      </c>
    </row>
    <row r="35" spans="1:23" x14ac:dyDescent="0.45">
      <c r="A35" s="1" t="s">
        <v>110</v>
      </c>
      <c r="B35" s="1" t="s">
        <v>111</v>
      </c>
      <c r="C35" s="1">
        <v>248</v>
      </c>
      <c r="D35" s="1">
        <v>6326963</v>
      </c>
      <c r="E35" s="1">
        <v>82734869503</v>
      </c>
      <c r="F35" s="1">
        <v>13069</v>
      </c>
      <c r="G35" s="1">
        <v>13077</v>
      </c>
      <c r="H35" s="1">
        <v>13077</v>
      </c>
      <c r="I35" s="1">
        <v>8</v>
      </c>
      <c r="J35" s="1">
        <v>0.06</v>
      </c>
      <c r="K35" s="1">
        <v>13077</v>
      </c>
      <c r="L35" s="1">
        <v>8</v>
      </c>
      <c r="M35" s="1">
        <v>0.06</v>
      </c>
      <c r="N35" s="1">
        <v>13076</v>
      </c>
      <c r="O35" s="1">
        <v>13077</v>
      </c>
      <c r="R35" s="1">
        <v>507</v>
      </c>
      <c r="S35" s="1">
        <v>50284907</v>
      </c>
      <c r="T35" s="1">
        <v>13076</v>
      </c>
      <c r="U35" s="1">
        <v>13077</v>
      </c>
      <c r="V35" s="1">
        <v>3180640</v>
      </c>
      <c r="W35" s="1">
        <v>33</v>
      </c>
    </row>
    <row r="36" spans="1:23" x14ac:dyDescent="0.45">
      <c r="A36" s="1" t="s">
        <v>112</v>
      </c>
      <c r="B36" s="1" t="s">
        <v>113</v>
      </c>
      <c r="C36" s="1">
        <v>1425</v>
      </c>
      <c r="D36" s="1">
        <v>1497119</v>
      </c>
      <c r="E36" s="1">
        <v>56784068630</v>
      </c>
      <c r="F36" s="1">
        <v>36750</v>
      </c>
      <c r="G36" s="1">
        <v>37440</v>
      </c>
      <c r="H36" s="1">
        <v>38580</v>
      </c>
      <c r="I36" s="1">
        <v>1830</v>
      </c>
      <c r="J36" s="1">
        <v>4.9800000000000004</v>
      </c>
      <c r="K36" s="1">
        <v>37930</v>
      </c>
      <c r="L36" s="1">
        <v>1180</v>
      </c>
      <c r="M36" s="1">
        <v>3.21</v>
      </c>
      <c r="N36" s="1">
        <v>35220</v>
      </c>
      <c r="O36" s="1">
        <v>38580</v>
      </c>
      <c r="P36" s="1">
        <v>277</v>
      </c>
      <c r="Q36" s="1">
        <v>136.93</v>
      </c>
      <c r="R36" s="1">
        <v>51</v>
      </c>
      <c r="S36" s="1">
        <v>187249</v>
      </c>
      <c r="T36" s="1">
        <v>38580</v>
      </c>
      <c r="U36" s="1">
        <v>40000</v>
      </c>
      <c r="V36" s="1">
        <v>8000</v>
      </c>
      <c r="W36" s="1">
        <v>1</v>
      </c>
    </row>
    <row r="37" spans="1:23" x14ac:dyDescent="0.45">
      <c r="A37" s="1" t="s">
        <v>114</v>
      </c>
      <c r="B37" s="1" t="s">
        <v>115</v>
      </c>
      <c r="C37" s="1">
        <v>259</v>
      </c>
      <c r="D37" s="1">
        <v>1923842</v>
      </c>
      <c r="E37" s="1">
        <v>7831542500</v>
      </c>
      <c r="F37" s="1">
        <v>4146</v>
      </c>
      <c r="G37" s="1">
        <v>4085</v>
      </c>
      <c r="H37" s="1">
        <v>4077</v>
      </c>
      <c r="I37" s="1">
        <v>-69</v>
      </c>
      <c r="J37" s="1">
        <v>-1.66</v>
      </c>
      <c r="K37" s="1">
        <v>4131</v>
      </c>
      <c r="L37" s="1">
        <v>-15</v>
      </c>
      <c r="M37" s="1">
        <v>-0.36</v>
      </c>
      <c r="N37" s="1">
        <v>4055</v>
      </c>
      <c r="O37" s="1">
        <v>4160</v>
      </c>
      <c r="P37" s="1">
        <v>825</v>
      </c>
      <c r="Q37" s="1">
        <v>5.01</v>
      </c>
      <c r="R37" s="1">
        <v>1</v>
      </c>
      <c r="S37" s="1">
        <v>47324</v>
      </c>
      <c r="T37" s="1">
        <v>4056</v>
      </c>
      <c r="U37" s="1">
        <v>4077</v>
      </c>
      <c r="V37" s="1">
        <v>17966</v>
      </c>
      <c r="W37" s="1">
        <v>2</v>
      </c>
    </row>
    <row r="38" spans="1:23" x14ac:dyDescent="0.45">
      <c r="A38" s="1" t="s">
        <v>116</v>
      </c>
      <c r="B38" s="1" t="s">
        <v>117</v>
      </c>
      <c r="C38" s="1">
        <v>8633</v>
      </c>
      <c r="D38" s="1">
        <v>464772100</v>
      </c>
      <c r="E38" s="1">
        <v>427226486106</v>
      </c>
      <c r="F38" s="1">
        <v>944</v>
      </c>
      <c r="G38" s="1">
        <v>935</v>
      </c>
      <c r="H38" s="1">
        <v>917</v>
      </c>
      <c r="I38" s="1">
        <v>-27</v>
      </c>
      <c r="J38" s="1">
        <v>-2.86</v>
      </c>
      <c r="K38" s="1">
        <v>919</v>
      </c>
      <c r="L38" s="1">
        <v>-25</v>
      </c>
      <c r="M38" s="1">
        <v>-2.65</v>
      </c>
      <c r="N38" s="1">
        <v>912</v>
      </c>
      <c r="O38" s="1">
        <v>935</v>
      </c>
      <c r="P38" s="1">
        <v>139</v>
      </c>
      <c r="Q38" s="1">
        <v>6.61</v>
      </c>
      <c r="R38" s="1">
        <v>1</v>
      </c>
      <c r="S38" s="1">
        <v>5500</v>
      </c>
      <c r="T38" s="1">
        <v>917</v>
      </c>
      <c r="U38" s="1">
        <v>917</v>
      </c>
      <c r="V38" s="1">
        <v>18399</v>
      </c>
      <c r="W38" s="1">
        <v>1</v>
      </c>
    </row>
    <row r="39" spans="1:23" x14ac:dyDescent="0.45">
      <c r="A39" s="1" t="s">
        <v>118</v>
      </c>
      <c r="B39" s="1" t="s">
        <v>119</v>
      </c>
      <c r="C39" s="1">
        <v>1656</v>
      </c>
      <c r="D39" s="1">
        <v>4330842</v>
      </c>
      <c r="E39" s="1">
        <v>115208539130</v>
      </c>
      <c r="F39" s="1">
        <v>25440</v>
      </c>
      <c r="G39" s="1">
        <v>25600</v>
      </c>
      <c r="H39" s="1">
        <v>26710</v>
      </c>
      <c r="I39" s="1">
        <v>1270</v>
      </c>
      <c r="J39" s="1">
        <v>4.99</v>
      </c>
      <c r="K39" s="1">
        <v>26600</v>
      </c>
      <c r="L39" s="1">
        <v>1160</v>
      </c>
      <c r="M39" s="1">
        <v>4.5599999999999996</v>
      </c>
      <c r="N39" s="1">
        <v>25600</v>
      </c>
      <c r="O39" s="1">
        <v>26710</v>
      </c>
      <c r="P39" s="1">
        <v>565</v>
      </c>
      <c r="Q39" s="1">
        <v>47.08</v>
      </c>
      <c r="R39" s="1">
        <v>118</v>
      </c>
      <c r="S39" s="1">
        <v>1314707</v>
      </c>
      <c r="T39" s="1">
        <v>26710</v>
      </c>
      <c r="U39" s="1">
        <v>26900</v>
      </c>
      <c r="V39" s="1">
        <v>8345</v>
      </c>
      <c r="W39" s="1">
        <v>1</v>
      </c>
    </row>
    <row r="40" spans="1:23" x14ac:dyDescent="0.45">
      <c r="A40" s="1" t="s">
        <v>120</v>
      </c>
      <c r="B40" s="1" t="s">
        <v>121</v>
      </c>
      <c r="C40" s="1">
        <v>0</v>
      </c>
      <c r="D40" s="1">
        <v>0</v>
      </c>
      <c r="E40" s="1">
        <v>0</v>
      </c>
      <c r="F40" s="1">
        <v>1000000</v>
      </c>
      <c r="G40" s="1">
        <v>0</v>
      </c>
      <c r="H40" s="1">
        <v>1000000</v>
      </c>
      <c r="I40" s="1">
        <v>0</v>
      </c>
      <c r="J40" s="1">
        <v>0</v>
      </c>
      <c r="K40" s="1">
        <v>1000000</v>
      </c>
      <c r="L40" s="1">
        <v>0</v>
      </c>
      <c r="M40" s="1">
        <v>0</v>
      </c>
      <c r="N40" s="1">
        <v>0</v>
      </c>
      <c r="O40" s="1">
        <v>0</v>
      </c>
      <c r="R40" s="1">
        <v>2</v>
      </c>
      <c r="S40" s="1">
        <v>12000</v>
      </c>
      <c r="T40" s="1">
        <v>980000</v>
      </c>
      <c r="U40" s="1">
        <v>0</v>
      </c>
      <c r="V40" s="1">
        <v>0</v>
      </c>
      <c r="W40" s="1">
        <v>0</v>
      </c>
    </row>
    <row r="41" spans="1:23" x14ac:dyDescent="0.45">
      <c r="A41" s="1" t="s">
        <v>122</v>
      </c>
      <c r="B41" s="1" t="s">
        <v>123</v>
      </c>
      <c r="C41" s="1">
        <v>2</v>
      </c>
      <c r="D41" s="1">
        <v>103079923</v>
      </c>
      <c r="E41" s="1">
        <v>83579075982638</v>
      </c>
      <c r="F41" s="1">
        <v>825000</v>
      </c>
      <c r="G41" s="1">
        <v>811706</v>
      </c>
      <c r="H41" s="1">
        <v>809990</v>
      </c>
      <c r="I41" s="1">
        <v>-15010</v>
      </c>
      <c r="J41" s="1">
        <v>-1.82</v>
      </c>
      <c r="K41" s="1">
        <v>810818</v>
      </c>
      <c r="L41" s="1">
        <v>-14182</v>
      </c>
      <c r="M41" s="1">
        <v>-1.72</v>
      </c>
      <c r="N41" s="1">
        <v>809990</v>
      </c>
      <c r="O41" s="1">
        <v>811706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</row>
    <row r="42" spans="1:23" x14ac:dyDescent="0.45">
      <c r="A42" s="1" t="s">
        <v>124</v>
      </c>
      <c r="B42" s="1" t="s">
        <v>125</v>
      </c>
      <c r="C42" s="1">
        <v>83</v>
      </c>
      <c r="D42" s="1">
        <v>318438</v>
      </c>
      <c r="E42" s="1">
        <v>3826912300</v>
      </c>
      <c r="F42" s="1">
        <v>12110</v>
      </c>
      <c r="G42" s="1">
        <v>11760</v>
      </c>
      <c r="H42" s="1">
        <v>12090</v>
      </c>
      <c r="I42" s="1">
        <v>-20</v>
      </c>
      <c r="J42" s="1">
        <v>-0.17</v>
      </c>
      <c r="K42" s="1">
        <v>12020</v>
      </c>
      <c r="L42" s="1">
        <v>-90</v>
      </c>
      <c r="M42" s="1">
        <v>-0.74</v>
      </c>
      <c r="N42" s="1">
        <v>11750</v>
      </c>
      <c r="O42" s="1">
        <v>12110</v>
      </c>
      <c r="R42" s="1">
        <v>1</v>
      </c>
      <c r="S42" s="1">
        <v>8000</v>
      </c>
      <c r="T42" s="1">
        <v>11870</v>
      </c>
      <c r="U42" s="1">
        <v>12190</v>
      </c>
      <c r="V42" s="1">
        <v>733</v>
      </c>
      <c r="W42" s="1">
        <v>1</v>
      </c>
    </row>
    <row r="43" spans="1:23" x14ac:dyDescent="0.45">
      <c r="A43" s="1" t="s">
        <v>126</v>
      </c>
      <c r="B43" s="1" t="s">
        <v>127</v>
      </c>
      <c r="C43" s="1">
        <v>7</v>
      </c>
      <c r="D43" s="1">
        <v>309</v>
      </c>
      <c r="E43" s="1">
        <v>111412000</v>
      </c>
      <c r="F43" s="1">
        <v>447</v>
      </c>
      <c r="G43" s="1">
        <v>390</v>
      </c>
      <c r="H43" s="1">
        <v>332</v>
      </c>
      <c r="I43" s="1">
        <v>-115</v>
      </c>
      <c r="J43" s="1">
        <v>-25.73</v>
      </c>
      <c r="K43" s="1">
        <v>361</v>
      </c>
      <c r="L43" s="1">
        <v>-86</v>
      </c>
      <c r="M43" s="1">
        <v>-19.239999999999998</v>
      </c>
      <c r="N43" s="1">
        <v>330</v>
      </c>
      <c r="O43" s="1">
        <v>470</v>
      </c>
      <c r="R43" s="1">
        <v>3</v>
      </c>
      <c r="S43" s="1">
        <v>101</v>
      </c>
      <c r="T43" s="1">
        <v>319</v>
      </c>
      <c r="U43" s="1">
        <v>450</v>
      </c>
      <c r="V43" s="1">
        <v>10</v>
      </c>
      <c r="W43" s="1">
        <v>1</v>
      </c>
    </row>
    <row r="44" spans="1:23" x14ac:dyDescent="0.45">
      <c r="A44" s="1" t="s">
        <v>128</v>
      </c>
      <c r="B44" s="1" t="s">
        <v>129</v>
      </c>
      <c r="C44" s="1">
        <v>590</v>
      </c>
      <c r="D44" s="1">
        <v>5797249</v>
      </c>
      <c r="E44" s="1">
        <v>65908659140</v>
      </c>
      <c r="F44" s="1">
        <v>11930</v>
      </c>
      <c r="G44" s="1">
        <v>11540</v>
      </c>
      <c r="H44" s="1">
        <v>11340</v>
      </c>
      <c r="I44" s="1">
        <v>-590</v>
      </c>
      <c r="J44" s="1">
        <v>-4.95</v>
      </c>
      <c r="K44" s="1">
        <v>11370</v>
      </c>
      <c r="L44" s="1">
        <v>-560</v>
      </c>
      <c r="M44" s="1">
        <v>-4.6900000000000004</v>
      </c>
      <c r="N44" s="1">
        <v>11340</v>
      </c>
      <c r="O44" s="1">
        <v>11690</v>
      </c>
      <c r="P44" s="1">
        <v>410</v>
      </c>
      <c r="Q44" s="1">
        <v>27.73</v>
      </c>
      <c r="R44" s="1">
        <v>1</v>
      </c>
      <c r="S44" s="1">
        <v>500</v>
      </c>
      <c r="T44" s="1">
        <v>11260</v>
      </c>
      <c r="U44" s="1">
        <v>11340</v>
      </c>
      <c r="V44" s="1">
        <v>13023525</v>
      </c>
      <c r="W44" s="1">
        <v>468</v>
      </c>
    </row>
    <row r="45" spans="1:23" x14ac:dyDescent="0.45">
      <c r="A45" s="1" t="s">
        <v>130</v>
      </c>
      <c r="B45" s="1" t="s">
        <v>131</v>
      </c>
      <c r="C45" s="1">
        <v>7</v>
      </c>
      <c r="D45" s="1">
        <v>29664600</v>
      </c>
      <c r="E45" s="1">
        <v>28368415679600</v>
      </c>
      <c r="F45" s="1">
        <v>965000</v>
      </c>
      <c r="G45" s="1">
        <v>957180</v>
      </c>
      <c r="H45" s="1">
        <v>955510</v>
      </c>
      <c r="I45" s="1">
        <v>-9490</v>
      </c>
      <c r="J45" s="1">
        <v>-0.98</v>
      </c>
      <c r="K45" s="1">
        <v>956305</v>
      </c>
      <c r="L45" s="1">
        <v>-8695</v>
      </c>
      <c r="M45" s="1">
        <v>-0.9</v>
      </c>
      <c r="N45" s="1">
        <v>955510</v>
      </c>
      <c r="O45" s="1">
        <v>957180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</row>
    <row r="46" spans="1:23" x14ac:dyDescent="0.45">
      <c r="A46" s="1" t="s">
        <v>132</v>
      </c>
      <c r="B46" s="1" t="s">
        <v>133</v>
      </c>
      <c r="C46" s="1">
        <v>0</v>
      </c>
      <c r="D46" s="1">
        <v>0</v>
      </c>
      <c r="E46" s="1">
        <v>0</v>
      </c>
      <c r="F46" s="1">
        <v>981520</v>
      </c>
      <c r="G46" s="1">
        <v>0</v>
      </c>
      <c r="H46" s="1">
        <v>981520</v>
      </c>
      <c r="I46" s="1">
        <v>0</v>
      </c>
      <c r="J46" s="1">
        <v>0</v>
      </c>
      <c r="K46" s="1">
        <v>981520</v>
      </c>
      <c r="L46" s="1">
        <v>0</v>
      </c>
      <c r="M46" s="1">
        <v>0</v>
      </c>
      <c r="N46" s="1">
        <v>0</v>
      </c>
      <c r="O46" s="1">
        <v>0</v>
      </c>
      <c r="R46" s="1">
        <v>1</v>
      </c>
      <c r="S46" s="1">
        <v>5000</v>
      </c>
      <c r="T46" s="1">
        <v>970000</v>
      </c>
      <c r="U46" s="1">
        <v>0</v>
      </c>
      <c r="V46" s="1">
        <v>0</v>
      </c>
      <c r="W46" s="1">
        <v>0</v>
      </c>
    </row>
    <row r="47" spans="1:23" x14ac:dyDescent="0.45">
      <c r="A47" s="1" t="s">
        <v>134</v>
      </c>
      <c r="B47" s="1" t="s">
        <v>135</v>
      </c>
      <c r="C47" s="1">
        <v>603</v>
      </c>
      <c r="D47" s="1">
        <v>5298981</v>
      </c>
      <c r="E47" s="1">
        <v>40504938620</v>
      </c>
      <c r="F47" s="1">
        <v>8000</v>
      </c>
      <c r="G47" s="1">
        <v>7620</v>
      </c>
      <c r="H47" s="1">
        <v>7700</v>
      </c>
      <c r="I47" s="1">
        <v>-300</v>
      </c>
      <c r="J47" s="1">
        <v>-3.75</v>
      </c>
      <c r="K47" s="1">
        <v>7640</v>
      </c>
      <c r="L47" s="1">
        <v>-360</v>
      </c>
      <c r="M47" s="1">
        <v>-4.5</v>
      </c>
      <c r="N47" s="1">
        <v>7560</v>
      </c>
      <c r="O47" s="1">
        <v>7850</v>
      </c>
      <c r="P47" s="1">
        <v>833</v>
      </c>
      <c r="Q47" s="1">
        <v>9.17</v>
      </c>
      <c r="R47" s="1">
        <v>1</v>
      </c>
      <c r="S47" s="1">
        <v>3000</v>
      </c>
      <c r="T47" s="1">
        <v>7610</v>
      </c>
      <c r="U47" s="1">
        <v>7750</v>
      </c>
      <c r="V47" s="1">
        <v>1000</v>
      </c>
      <c r="W47" s="1">
        <v>1</v>
      </c>
    </row>
    <row r="48" spans="1:23" x14ac:dyDescent="0.45">
      <c r="A48" s="1" t="s">
        <v>136</v>
      </c>
      <c r="B48" s="1" t="s">
        <v>137</v>
      </c>
      <c r="C48" s="1">
        <v>10</v>
      </c>
      <c r="D48" s="1">
        <v>1700</v>
      </c>
      <c r="E48" s="1">
        <v>1300558000</v>
      </c>
      <c r="F48" s="1">
        <v>773250</v>
      </c>
      <c r="G48" s="1">
        <v>765120</v>
      </c>
      <c r="H48" s="1">
        <v>765120</v>
      </c>
      <c r="I48" s="1">
        <v>-8130</v>
      </c>
      <c r="J48" s="1">
        <v>-1.05</v>
      </c>
      <c r="K48" s="1">
        <v>765030</v>
      </c>
      <c r="L48" s="1">
        <v>-8220</v>
      </c>
      <c r="M48" s="1">
        <v>-1.06</v>
      </c>
      <c r="N48" s="1">
        <v>764870</v>
      </c>
      <c r="O48" s="1">
        <v>765130</v>
      </c>
      <c r="R48" s="1">
        <v>1</v>
      </c>
      <c r="S48" s="1">
        <v>20000</v>
      </c>
      <c r="T48" s="1">
        <v>764860</v>
      </c>
      <c r="U48" s="1">
        <v>772870</v>
      </c>
      <c r="V48" s="1">
        <v>100</v>
      </c>
      <c r="W48" s="1">
        <v>1</v>
      </c>
    </row>
    <row r="49" spans="1:23" x14ac:dyDescent="0.45">
      <c r="A49" s="1" t="s">
        <v>138</v>
      </c>
      <c r="B49" s="1" t="s">
        <v>139</v>
      </c>
      <c r="C49" s="1">
        <v>194</v>
      </c>
      <c r="D49" s="1">
        <v>1352147</v>
      </c>
      <c r="E49" s="1">
        <v>3452333024</v>
      </c>
      <c r="F49" s="1">
        <v>2646</v>
      </c>
      <c r="G49" s="1">
        <v>2605</v>
      </c>
      <c r="H49" s="1">
        <v>2590</v>
      </c>
      <c r="I49" s="1">
        <v>-56</v>
      </c>
      <c r="J49" s="1">
        <v>-2.12</v>
      </c>
      <c r="K49" s="1">
        <v>2623</v>
      </c>
      <c r="L49" s="1">
        <v>-23</v>
      </c>
      <c r="M49" s="1">
        <v>-0.87</v>
      </c>
      <c r="N49" s="1">
        <v>2525</v>
      </c>
      <c r="O49" s="1">
        <v>2605</v>
      </c>
      <c r="P49" s="1">
        <v>209</v>
      </c>
      <c r="Q49" s="1">
        <v>12.55</v>
      </c>
      <c r="R49" s="1">
        <v>1</v>
      </c>
      <c r="S49" s="1">
        <v>15950</v>
      </c>
      <c r="T49" s="1">
        <v>2556</v>
      </c>
      <c r="U49" s="1">
        <v>2598</v>
      </c>
      <c r="V49" s="1">
        <v>100000</v>
      </c>
      <c r="W49" s="1">
        <v>1</v>
      </c>
    </row>
    <row r="50" spans="1:23" x14ac:dyDescent="0.45">
      <c r="A50" s="1" t="s">
        <v>140</v>
      </c>
      <c r="B50" s="1" t="s">
        <v>141</v>
      </c>
      <c r="C50" s="1">
        <v>59</v>
      </c>
      <c r="D50" s="1">
        <v>1424405</v>
      </c>
      <c r="E50" s="1">
        <v>5881508396</v>
      </c>
      <c r="F50" s="1">
        <v>4213</v>
      </c>
      <c r="G50" s="1">
        <v>4134</v>
      </c>
      <c r="H50" s="1">
        <v>4129</v>
      </c>
      <c r="I50" s="1">
        <v>-84</v>
      </c>
      <c r="J50" s="1">
        <v>-1.99</v>
      </c>
      <c r="K50" s="1">
        <v>4129</v>
      </c>
      <c r="L50" s="1">
        <v>-84</v>
      </c>
      <c r="M50" s="1">
        <v>-1.99</v>
      </c>
      <c r="N50" s="1">
        <v>4129</v>
      </c>
      <c r="O50" s="1">
        <v>4134</v>
      </c>
      <c r="P50" s="1">
        <v>11</v>
      </c>
      <c r="Q50" s="1">
        <v>375.36</v>
      </c>
      <c r="R50" s="1">
        <v>3</v>
      </c>
      <c r="S50" s="1">
        <v>4619</v>
      </c>
      <c r="T50" s="1">
        <v>4129</v>
      </c>
      <c r="U50" s="1">
        <v>4170</v>
      </c>
      <c r="V50" s="1">
        <v>1215</v>
      </c>
      <c r="W50" s="1">
        <v>1</v>
      </c>
    </row>
    <row r="51" spans="1:23" x14ac:dyDescent="0.45">
      <c r="A51" s="1" t="s">
        <v>142</v>
      </c>
      <c r="B51" s="1" t="s">
        <v>143</v>
      </c>
      <c r="C51" s="1">
        <v>0</v>
      </c>
      <c r="D51" s="1">
        <v>0</v>
      </c>
      <c r="E51" s="1">
        <v>0</v>
      </c>
      <c r="F51" s="1">
        <v>1000000</v>
      </c>
      <c r="G51" s="1">
        <v>0</v>
      </c>
      <c r="H51" s="1">
        <v>1000000</v>
      </c>
      <c r="I51" s="1">
        <v>0</v>
      </c>
      <c r="J51" s="1">
        <v>0</v>
      </c>
      <c r="K51" s="1">
        <v>1000000</v>
      </c>
      <c r="L51" s="1">
        <v>0</v>
      </c>
      <c r="M51" s="1">
        <v>0</v>
      </c>
      <c r="N51" s="1">
        <v>0</v>
      </c>
      <c r="O51" s="1">
        <v>0</v>
      </c>
      <c r="R51" s="1">
        <v>1</v>
      </c>
      <c r="S51" s="1">
        <v>7500</v>
      </c>
      <c r="T51" s="1">
        <v>1000000</v>
      </c>
      <c r="U51" s="1">
        <v>0</v>
      </c>
      <c r="V51" s="1">
        <v>0</v>
      </c>
      <c r="W51" s="1">
        <v>0</v>
      </c>
    </row>
    <row r="52" spans="1:23" x14ac:dyDescent="0.45">
      <c r="A52" s="1" t="s">
        <v>144</v>
      </c>
      <c r="B52" s="1" t="s">
        <v>145</v>
      </c>
      <c r="C52" s="1">
        <v>0</v>
      </c>
      <c r="D52" s="1">
        <v>0</v>
      </c>
      <c r="E52" s="1">
        <v>0</v>
      </c>
      <c r="F52" s="1">
        <v>3500</v>
      </c>
      <c r="G52" s="1">
        <v>0</v>
      </c>
      <c r="H52" s="1">
        <v>3500</v>
      </c>
      <c r="I52" s="1">
        <v>0</v>
      </c>
      <c r="J52" s="1">
        <v>0</v>
      </c>
      <c r="K52" s="1">
        <v>3500</v>
      </c>
      <c r="L52" s="1">
        <v>0</v>
      </c>
      <c r="M52" s="1">
        <v>0</v>
      </c>
      <c r="N52" s="1">
        <v>0</v>
      </c>
      <c r="O52" s="1">
        <v>0</v>
      </c>
      <c r="R52" s="1">
        <v>0</v>
      </c>
      <c r="S52" s="1">
        <v>0</v>
      </c>
      <c r="T52" s="1">
        <v>0</v>
      </c>
      <c r="U52" s="1">
        <v>2300</v>
      </c>
      <c r="V52" s="1">
        <v>23</v>
      </c>
      <c r="W52" s="1">
        <v>1</v>
      </c>
    </row>
    <row r="53" spans="1:23" x14ac:dyDescent="0.45">
      <c r="A53" s="1" t="s">
        <v>146</v>
      </c>
      <c r="B53" s="1" t="s">
        <v>147</v>
      </c>
      <c r="C53" s="1">
        <v>31</v>
      </c>
      <c r="D53" s="1">
        <v>118000</v>
      </c>
      <c r="E53" s="1">
        <v>748378960</v>
      </c>
      <c r="F53" s="1">
        <v>6670</v>
      </c>
      <c r="G53" s="1">
        <v>6500</v>
      </c>
      <c r="H53" s="1">
        <v>6300</v>
      </c>
      <c r="I53" s="1">
        <v>-370</v>
      </c>
      <c r="J53" s="1">
        <v>-5.55</v>
      </c>
      <c r="K53" s="1">
        <v>6340</v>
      </c>
      <c r="L53" s="1">
        <v>-330</v>
      </c>
      <c r="M53" s="1">
        <v>-4.95</v>
      </c>
      <c r="N53" s="1">
        <v>6300</v>
      </c>
      <c r="O53" s="1">
        <v>6500</v>
      </c>
      <c r="R53" s="1">
        <v>2</v>
      </c>
      <c r="S53" s="1">
        <v>3804</v>
      </c>
      <c r="T53" s="1">
        <v>6200</v>
      </c>
      <c r="U53" s="1">
        <v>6300</v>
      </c>
      <c r="V53" s="1">
        <v>882000</v>
      </c>
      <c r="W53" s="1">
        <v>5</v>
      </c>
    </row>
    <row r="54" spans="1:23" x14ac:dyDescent="0.45">
      <c r="A54" s="1" t="s">
        <v>148</v>
      </c>
      <c r="B54" s="1" t="s">
        <v>149</v>
      </c>
      <c r="C54" s="1">
        <v>1051</v>
      </c>
      <c r="D54" s="1">
        <v>1348817</v>
      </c>
      <c r="E54" s="1">
        <v>16709456670</v>
      </c>
      <c r="F54" s="1">
        <v>12990</v>
      </c>
      <c r="G54" s="1">
        <v>12730</v>
      </c>
      <c r="H54" s="1">
        <v>12370</v>
      </c>
      <c r="I54" s="1">
        <v>-620</v>
      </c>
      <c r="J54" s="1">
        <v>-4.7699999999999996</v>
      </c>
      <c r="K54" s="1">
        <v>12390</v>
      </c>
      <c r="L54" s="1">
        <v>-600</v>
      </c>
      <c r="M54" s="1">
        <v>-4.62</v>
      </c>
      <c r="N54" s="1">
        <v>12350</v>
      </c>
      <c r="O54" s="1">
        <v>12980</v>
      </c>
      <c r="P54" s="1">
        <v>992</v>
      </c>
      <c r="Q54" s="1">
        <v>12.49</v>
      </c>
      <c r="R54" s="1">
        <v>1</v>
      </c>
      <c r="S54" s="1">
        <v>2860</v>
      </c>
      <c r="T54" s="1">
        <v>12370</v>
      </c>
      <c r="U54" s="1">
        <v>12380</v>
      </c>
      <c r="V54" s="1">
        <v>10539</v>
      </c>
      <c r="W54" s="1">
        <v>2</v>
      </c>
    </row>
    <row r="55" spans="1:23" x14ac:dyDescent="0.45">
      <c r="A55" s="1" t="s">
        <v>150</v>
      </c>
      <c r="B55" s="1" t="s">
        <v>151</v>
      </c>
      <c r="C55" s="1">
        <v>573</v>
      </c>
      <c r="D55" s="1">
        <v>5224292</v>
      </c>
      <c r="E55" s="1">
        <v>49188255980</v>
      </c>
      <c r="F55" s="1">
        <v>10000</v>
      </c>
      <c r="G55" s="1">
        <v>9940</v>
      </c>
      <c r="H55" s="1">
        <v>9420</v>
      </c>
      <c r="I55" s="1">
        <v>-580</v>
      </c>
      <c r="J55" s="1">
        <v>-5.8</v>
      </c>
      <c r="K55" s="1">
        <v>9420</v>
      </c>
      <c r="L55" s="1">
        <v>-580</v>
      </c>
      <c r="M55" s="1">
        <v>-5.8</v>
      </c>
      <c r="N55" s="1">
        <v>9400</v>
      </c>
      <c r="O55" s="1">
        <v>9940</v>
      </c>
      <c r="P55" s="1">
        <v>1385</v>
      </c>
      <c r="Q55" s="1">
        <v>6.8</v>
      </c>
      <c r="R55" s="1">
        <v>2</v>
      </c>
      <c r="S55" s="1">
        <v>8526</v>
      </c>
      <c r="T55" s="1">
        <v>9410</v>
      </c>
      <c r="U55" s="1">
        <v>9420</v>
      </c>
      <c r="V55" s="1">
        <v>1276</v>
      </c>
      <c r="W55" s="1">
        <v>1</v>
      </c>
    </row>
    <row r="56" spans="1:23" x14ac:dyDescent="0.45">
      <c r="A56" s="1" t="s">
        <v>152</v>
      </c>
      <c r="B56" s="1" t="s">
        <v>153</v>
      </c>
      <c r="C56" s="1">
        <v>394</v>
      </c>
      <c r="D56" s="1">
        <v>851049</v>
      </c>
      <c r="E56" s="1">
        <v>11949576360</v>
      </c>
      <c r="F56" s="1">
        <v>14810</v>
      </c>
      <c r="G56" s="1">
        <v>14880</v>
      </c>
      <c r="H56" s="1">
        <v>13930</v>
      </c>
      <c r="I56" s="1">
        <v>-880</v>
      </c>
      <c r="J56" s="1">
        <v>-5.94</v>
      </c>
      <c r="K56" s="1">
        <v>14150</v>
      </c>
      <c r="L56" s="1">
        <v>-660</v>
      </c>
      <c r="M56" s="1">
        <v>-4.46</v>
      </c>
      <c r="N56" s="1">
        <v>13930</v>
      </c>
      <c r="O56" s="1">
        <v>14880</v>
      </c>
      <c r="P56" s="1">
        <v>2004</v>
      </c>
      <c r="Q56" s="1">
        <v>7.06</v>
      </c>
      <c r="R56" s="1">
        <v>0</v>
      </c>
      <c r="S56" s="1">
        <v>0</v>
      </c>
      <c r="T56" s="1">
        <v>0</v>
      </c>
      <c r="U56" s="1">
        <v>14110</v>
      </c>
      <c r="V56" s="1">
        <v>130</v>
      </c>
      <c r="W56" s="1">
        <v>1</v>
      </c>
    </row>
    <row r="57" spans="1:23" x14ac:dyDescent="0.45">
      <c r="A57" s="1" t="s">
        <v>154</v>
      </c>
      <c r="B57" s="1" t="s">
        <v>155</v>
      </c>
      <c r="C57" s="1">
        <v>0</v>
      </c>
      <c r="D57" s="1">
        <v>0</v>
      </c>
      <c r="E57" s="1">
        <v>0</v>
      </c>
      <c r="F57" s="1">
        <v>7661</v>
      </c>
      <c r="G57" s="1">
        <v>0</v>
      </c>
      <c r="H57" s="1">
        <v>7661</v>
      </c>
      <c r="I57" s="1">
        <v>0</v>
      </c>
      <c r="J57" s="1">
        <v>0</v>
      </c>
      <c r="K57" s="1">
        <v>7661</v>
      </c>
      <c r="L57" s="1">
        <v>0</v>
      </c>
      <c r="M57" s="1">
        <v>0</v>
      </c>
      <c r="N57" s="1">
        <v>0</v>
      </c>
      <c r="O57" s="1">
        <v>0</v>
      </c>
      <c r="P57" s="1">
        <v>228</v>
      </c>
      <c r="Q57" s="1">
        <v>33.6</v>
      </c>
      <c r="R57" s="1">
        <v>0</v>
      </c>
      <c r="S57" s="1">
        <v>0</v>
      </c>
      <c r="T57" s="1">
        <v>0</v>
      </c>
      <c r="U57" s="1">
        <v>7400</v>
      </c>
      <c r="V57" s="1">
        <v>850000</v>
      </c>
      <c r="W57" s="1">
        <v>17</v>
      </c>
    </row>
    <row r="58" spans="1:23" x14ac:dyDescent="0.45">
      <c r="A58" s="1" t="s">
        <v>156</v>
      </c>
      <c r="B58" s="1" t="s">
        <v>157</v>
      </c>
      <c r="C58" s="1">
        <v>77</v>
      </c>
      <c r="D58" s="1">
        <v>450900</v>
      </c>
      <c r="E58" s="1">
        <v>278161770000</v>
      </c>
      <c r="F58" s="1">
        <v>616770</v>
      </c>
      <c r="G58" s="1">
        <v>616900</v>
      </c>
      <c r="H58" s="1">
        <v>616990</v>
      </c>
      <c r="I58" s="1">
        <v>220</v>
      </c>
      <c r="J58" s="1">
        <v>0.04</v>
      </c>
      <c r="K58" s="1">
        <v>616900</v>
      </c>
      <c r="L58" s="1">
        <v>130</v>
      </c>
      <c r="M58" s="1">
        <v>0.02</v>
      </c>
      <c r="N58" s="1">
        <v>615240</v>
      </c>
      <c r="O58" s="1">
        <v>617890</v>
      </c>
      <c r="R58" s="1">
        <v>1</v>
      </c>
      <c r="S58" s="1">
        <v>9300</v>
      </c>
      <c r="T58" s="1">
        <v>616000</v>
      </c>
      <c r="U58" s="1">
        <v>617480</v>
      </c>
      <c r="V58" s="1">
        <v>6700</v>
      </c>
      <c r="W58" s="1">
        <v>1</v>
      </c>
    </row>
    <row r="59" spans="1:23" x14ac:dyDescent="0.45">
      <c r="A59" s="1" t="s">
        <v>158</v>
      </c>
      <c r="B59" s="1" t="s">
        <v>159</v>
      </c>
      <c r="C59" s="1">
        <v>1987</v>
      </c>
      <c r="D59" s="1">
        <v>1835410</v>
      </c>
      <c r="E59" s="1">
        <v>103252418710</v>
      </c>
      <c r="F59" s="1">
        <v>58910</v>
      </c>
      <c r="G59" s="1">
        <v>58000</v>
      </c>
      <c r="H59" s="1">
        <v>56500</v>
      </c>
      <c r="I59" s="1">
        <v>-2410</v>
      </c>
      <c r="J59" s="1">
        <v>-4.09</v>
      </c>
      <c r="K59" s="1">
        <v>56260</v>
      </c>
      <c r="L59" s="1">
        <v>-2650</v>
      </c>
      <c r="M59" s="1">
        <v>-4.5</v>
      </c>
      <c r="N59" s="1">
        <v>55970</v>
      </c>
      <c r="O59" s="1">
        <v>58000</v>
      </c>
      <c r="P59" s="1">
        <v>346</v>
      </c>
      <c r="Q59" s="1">
        <v>162.6</v>
      </c>
      <c r="R59" s="1">
        <v>2</v>
      </c>
      <c r="S59" s="1">
        <v>1115</v>
      </c>
      <c r="T59" s="1">
        <v>56430</v>
      </c>
      <c r="U59" s="1">
        <v>56500</v>
      </c>
      <c r="V59" s="1">
        <v>4194</v>
      </c>
      <c r="W59" s="1">
        <v>1</v>
      </c>
    </row>
    <row r="60" spans="1:23" x14ac:dyDescent="0.45">
      <c r="A60" s="1" t="s">
        <v>160</v>
      </c>
      <c r="B60" s="1" t="s">
        <v>161</v>
      </c>
      <c r="C60" s="1">
        <v>43</v>
      </c>
      <c r="D60" s="1">
        <v>405627</v>
      </c>
      <c r="E60" s="1">
        <v>4011651030</v>
      </c>
      <c r="F60" s="1">
        <v>9420</v>
      </c>
      <c r="G60" s="1">
        <v>9890</v>
      </c>
      <c r="H60" s="1">
        <v>9890</v>
      </c>
      <c r="I60" s="1">
        <v>470</v>
      </c>
      <c r="J60" s="1">
        <v>4.99</v>
      </c>
      <c r="K60" s="1">
        <v>9540</v>
      </c>
      <c r="L60" s="1">
        <v>120</v>
      </c>
      <c r="M60" s="1">
        <v>1.27</v>
      </c>
      <c r="N60" s="1">
        <v>9890</v>
      </c>
      <c r="O60" s="1">
        <v>9890</v>
      </c>
      <c r="P60" s="1">
        <v>-77</v>
      </c>
      <c r="Q60" s="1">
        <v>-123.9</v>
      </c>
      <c r="R60" s="1">
        <v>131</v>
      </c>
      <c r="S60" s="1">
        <v>3334199</v>
      </c>
      <c r="T60" s="1">
        <v>9890</v>
      </c>
      <c r="U60" s="1">
        <v>0</v>
      </c>
      <c r="V60" s="1">
        <v>0</v>
      </c>
      <c r="W60" s="1">
        <v>0</v>
      </c>
    </row>
    <row r="61" spans="1:23" x14ac:dyDescent="0.45">
      <c r="A61" s="1" t="s">
        <v>162</v>
      </c>
      <c r="B61" s="1" t="s">
        <v>163</v>
      </c>
      <c r="C61" s="1">
        <v>495</v>
      </c>
      <c r="D61" s="1">
        <v>8225416</v>
      </c>
      <c r="E61" s="1">
        <v>37886056910</v>
      </c>
      <c r="F61" s="1">
        <v>4830</v>
      </c>
      <c r="G61" s="1">
        <v>4730</v>
      </c>
      <c r="H61" s="1">
        <v>4630</v>
      </c>
      <c r="I61" s="1">
        <v>-200</v>
      </c>
      <c r="J61" s="1">
        <v>-4.1399999999999997</v>
      </c>
      <c r="K61" s="1">
        <v>4610</v>
      </c>
      <c r="L61" s="1">
        <v>-220</v>
      </c>
      <c r="M61" s="1">
        <v>-4.55</v>
      </c>
      <c r="N61" s="1">
        <v>4550</v>
      </c>
      <c r="O61" s="1">
        <v>4750</v>
      </c>
      <c r="P61" s="1">
        <v>1031</v>
      </c>
      <c r="Q61" s="1">
        <v>4.47</v>
      </c>
      <c r="R61" s="1">
        <v>1</v>
      </c>
      <c r="S61" s="1">
        <v>100000</v>
      </c>
      <c r="T61" s="1">
        <v>4610</v>
      </c>
      <c r="U61" s="1">
        <v>4630</v>
      </c>
      <c r="V61" s="1">
        <v>2104</v>
      </c>
      <c r="W61" s="1">
        <v>1</v>
      </c>
    </row>
    <row r="62" spans="1:23" x14ac:dyDescent="0.45">
      <c r="A62" s="1" t="s">
        <v>164</v>
      </c>
      <c r="B62" s="1" t="s">
        <v>165</v>
      </c>
      <c r="C62" s="1">
        <v>0</v>
      </c>
      <c r="D62" s="1">
        <v>0</v>
      </c>
      <c r="E62" s="1">
        <v>0</v>
      </c>
      <c r="F62" s="1">
        <v>380458</v>
      </c>
      <c r="G62" s="1">
        <v>0</v>
      </c>
      <c r="H62" s="1">
        <v>380458</v>
      </c>
      <c r="I62" s="1">
        <v>0</v>
      </c>
      <c r="J62" s="1">
        <v>0</v>
      </c>
      <c r="K62" s="1">
        <v>380458</v>
      </c>
      <c r="L62" s="1">
        <v>0</v>
      </c>
      <c r="M62" s="1">
        <v>0</v>
      </c>
      <c r="N62" s="1">
        <v>0</v>
      </c>
      <c r="O62" s="1">
        <v>0</v>
      </c>
      <c r="R62" s="1">
        <v>1</v>
      </c>
      <c r="S62" s="1">
        <v>25</v>
      </c>
      <c r="T62" s="1">
        <v>361436</v>
      </c>
      <c r="U62" s="1">
        <v>0</v>
      </c>
      <c r="V62" s="1">
        <v>0</v>
      </c>
      <c r="W62" s="1">
        <v>0</v>
      </c>
    </row>
    <row r="63" spans="1:23" x14ac:dyDescent="0.45">
      <c r="A63" s="1" t="s">
        <v>166</v>
      </c>
      <c r="B63" s="1" t="s">
        <v>167</v>
      </c>
      <c r="C63" s="1">
        <v>4180</v>
      </c>
      <c r="D63" s="1">
        <v>108777116</v>
      </c>
      <c r="E63" s="1">
        <v>1849483767859</v>
      </c>
      <c r="F63" s="1">
        <v>16993</v>
      </c>
      <c r="G63" s="1">
        <v>17002</v>
      </c>
      <c r="H63" s="1">
        <v>17003</v>
      </c>
      <c r="I63" s="1">
        <v>10</v>
      </c>
      <c r="J63" s="1">
        <v>0.06</v>
      </c>
      <c r="K63" s="1">
        <v>17003</v>
      </c>
      <c r="L63" s="1">
        <v>10</v>
      </c>
      <c r="M63" s="1">
        <v>0.06</v>
      </c>
      <c r="N63" s="1">
        <v>17002</v>
      </c>
      <c r="O63" s="1">
        <v>17005</v>
      </c>
      <c r="R63" s="1">
        <v>878</v>
      </c>
      <c r="S63" s="1">
        <v>87625697</v>
      </c>
      <c r="T63" s="1">
        <v>17002</v>
      </c>
      <c r="U63" s="1">
        <v>17003</v>
      </c>
      <c r="V63" s="1">
        <v>1900836</v>
      </c>
      <c r="W63" s="1">
        <v>20</v>
      </c>
    </row>
    <row r="64" spans="1:23" x14ac:dyDescent="0.45">
      <c r="A64" s="1" t="s">
        <v>168</v>
      </c>
      <c r="B64" s="1" t="s">
        <v>169</v>
      </c>
      <c r="C64" s="1">
        <v>351</v>
      </c>
      <c r="D64" s="1">
        <v>6695788</v>
      </c>
      <c r="E64" s="1">
        <v>17524885985</v>
      </c>
      <c r="F64" s="1">
        <v>2776</v>
      </c>
      <c r="G64" s="1">
        <v>2693</v>
      </c>
      <c r="H64" s="1">
        <v>2610</v>
      </c>
      <c r="I64" s="1">
        <v>-166</v>
      </c>
      <c r="J64" s="1">
        <v>-5.98</v>
      </c>
      <c r="K64" s="1">
        <v>2617</v>
      </c>
      <c r="L64" s="1">
        <v>-159</v>
      </c>
      <c r="M64" s="1">
        <v>-5.73</v>
      </c>
      <c r="N64" s="1">
        <v>2610</v>
      </c>
      <c r="O64" s="1">
        <v>2755</v>
      </c>
      <c r="P64" s="1">
        <v>115</v>
      </c>
      <c r="Q64" s="1">
        <v>22.76</v>
      </c>
      <c r="R64" s="1">
        <v>1</v>
      </c>
      <c r="S64" s="1">
        <v>2101</v>
      </c>
      <c r="T64" s="1">
        <v>2590</v>
      </c>
      <c r="U64" s="1">
        <v>2610</v>
      </c>
      <c r="V64" s="1">
        <v>1221628</v>
      </c>
      <c r="W64" s="1">
        <v>20</v>
      </c>
    </row>
    <row r="65" spans="1:23" x14ac:dyDescent="0.45">
      <c r="A65" s="1" t="s">
        <v>170</v>
      </c>
      <c r="B65" s="1" t="s">
        <v>171</v>
      </c>
      <c r="C65" s="1">
        <v>0</v>
      </c>
      <c r="D65" s="1">
        <v>0</v>
      </c>
      <c r="E65" s="1">
        <v>0</v>
      </c>
      <c r="F65" s="1">
        <v>2250</v>
      </c>
      <c r="G65" s="1">
        <v>0</v>
      </c>
      <c r="H65" s="1">
        <v>2250</v>
      </c>
      <c r="I65" s="1">
        <v>0</v>
      </c>
      <c r="J65" s="1">
        <v>0</v>
      </c>
      <c r="K65" s="1">
        <v>2250</v>
      </c>
      <c r="L65" s="1">
        <v>0</v>
      </c>
      <c r="M65" s="1">
        <v>0</v>
      </c>
      <c r="N65" s="1">
        <v>0</v>
      </c>
      <c r="O65" s="1">
        <v>0</v>
      </c>
      <c r="R65" s="1">
        <v>1</v>
      </c>
      <c r="S65" s="1">
        <v>25</v>
      </c>
      <c r="T65" s="1">
        <v>1519</v>
      </c>
      <c r="U65" s="1">
        <v>2520</v>
      </c>
      <c r="V65" s="1">
        <v>100</v>
      </c>
      <c r="W65" s="1">
        <v>1</v>
      </c>
    </row>
    <row r="66" spans="1:23" x14ac:dyDescent="0.45">
      <c r="A66" s="1" t="s">
        <v>172</v>
      </c>
      <c r="B66" s="1" t="s">
        <v>173</v>
      </c>
      <c r="C66" s="1">
        <v>4</v>
      </c>
      <c r="D66" s="1">
        <v>14880000</v>
      </c>
      <c r="E66" s="1">
        <v>14604589920000</v>
      </c>
      <c r="F66" s="1">
        <v>981000</v>
      </c>
      <c r="G66" s="1">
        <v>981418</v>
      </c>
      <c r="H66" s="1">
        <v>981600</v>
      </c>
      <c r="I66" s="1">
        <v>600</v>
      </c>
      <c r="J66" s="1">
        <v>0.06</v>
      </c>
      <c r="K66" s="1">
        <v>981491</v>
      </c>
      <c r="L66" s="1">
        <v>491</v>
      </c>
      <c r="M66" s="1">
        <v>0.05</v>
      </c>
      <c r="N66" s="1">
        <v>981374</v>
      </c>
      <c r="O66" s="1">
        <v>981600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</row>
    <row r="67" spans="1:23" x14ac:dyDescent="0.45">
      <c r="A67" s="1" t="s">
        <v>174</v>
      </c>
      <c r="B67" s="1" t="s">
        <v>175</v>
      </c>
      <c r="C67" s="1">
        <v>1</v>
      </c>
      <c r="D67" s="1">
        <v>10600000</v>
      </c>
      <c r="E67" s="1">
        <v>10497773600000</v>
      </c>
      <c r="F67" s="1">
        <v>977750</v>
      </c>
      <c r="G67" s="1">
        <v>990356</v>
      </c>
      <c r="H67" s="1">
        <v>990356</v>
      </c>
      <c r="I67" s="1">
        <v>12606</v>
      </c>
      <c r="J67" s="1">
        <v>1.29</v>
      </c>
      <c r="K67" s="1">
        <v>990356</v>
      </c>
      <c r="L67" s="1">
        <v>12606</v>
      </c>
      <c r="M67" s="1">
        <v>1.29</v>
      </c>
      <c r="N67" s="1">
        <v>990356</v>
      </c>
      <c r="O67" s="1">
        <v>990356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</row>
    <row r="68" spans="1:23" x14ac:dyDescent="0.45">
      <c r="A68" s="1" t="s">
        <v>176</v>
      </c>
      <c r="B68" s="1" t="s">
        <v>177</v>
      </c>
      <c r="C68" s="1">
        <v>9</v>
      </c>
      <c r="D68" s="1">
        <v>9966</v>
      </c>
      <c r="E68" s="1">
        <v>10165369830</v>
      </c>
      <c r="F68" s="1">
        <v>1112113</v>
      </c>
      <c r="G68" s="1">
        <v>1020005</v>
      </c>
      <c r="H68" s="1">
        <v>1020005</v>
      </c>
      <c r="I68" s="1">
        <v>-92108</v>
      </c>
      <c r="J68" s="1">
        <v>-8.2799999999999994</v>
      </c>
      <c r="K68" s="1">
        <v>1020005</v>
      </c>
      <c r="L68" s="1">
        <v>-92108</v>
      </c>
      <c r="M68" s="1">
        <v>-8.2799999999999994</v>
      </c>
      <c r="N68" s="1">
        <v>1020005</v>
      </c>
      <c r="O68" s="1">
        <v>1020005</v>
      </c>
      <c r="R68" s="1">
        <v>1</v>
      </c>
      <c r="S68" s="1">
        <v>66</v>
      </c>
      <c r="T68" s="1">
        <v>1020005</v>
      </c>
      <c r="U68" s="1">
        <v>0</v>
      </c>
      <c r="V68" s="1">
        <v>0</v>
      </c>
      <c r="W68" s="1">
        <v>0</v>
      </c>
    </row>
    <row r="69" spans="1:23" x14ac:dyDescent="0.45">
      <c r="A69" s="1" t="s">
        <v>178</v>
      </c>
      <c r="B69" s="1" t="s">
        <v>179</v>
      </c>
      <c r="C69" s="1">
        <v>0</v>
      </c>
      <c r="D69" s="1">
        <v>0</v>
      </c>
      <c r="E69" s="1">
        <v>0</v>
      </c>
      <c r="F69" s="1">
        <v>965000</v>
      </c>
      <c r="G69" s="1">
        <v>0</v>
      </c>
      <c r="H69" s="1">
        <v>965000</v>
      </c>
      <c r="I69" s="1">
        <v>0</v>
      </c>
      <c r="J69" s="1">
        <v>0</v>
      </c>
      <c r="K69" s="1">
        <v>965000</v>
      </c>
      <c r="L69" s="1">
        <v>0</v>
      </c>
      <c r="M69" s="1">
        <v>0</v>
      </c>
      <c r="N69" s="1">
        <v>0</v>
      </c>
      <c r="O69" s="1">
        <v>0</v>
      </c>
      <c r="R69" s="1">
        <v>1</v>
      </c>
      <c r="S69" s="1">
        <v>5000</v>
      </c>
      <c r="T69" s="1">
        <v>965000</v>
      </c>
      <c r="U69" s="1">
        <v>1005000</v>
      </c>
      <c r="V69" s="1">
        <v>4100</v>
      </c>
      <c r="W69" s="1">
        <v>1</v>
      </c>
    </row>
    <row r="70" spans="1:23" x14ac:dyDescent="0.45">
      <c r="A70" s="1" t="s">
        <v>180</v>
      </c>
      <c r="B70" s="1" t="s">
        <v>181</v>
      </c>
      <c r="C70" s="1">
        <v>2</v>
      </c>
      <c r="D70" s="1">
        <v>1679</v>
      </c>
      <c r="E70" s="1">
        <v>28375100</v>
      </c>
      <c r="F70" s="1">
        <v>17420</v>
      </c>
      <c r="G70" s="1">
        <v>16900</v>
      </c>
      <c r="H70" s="1">
        <v>16900</v>
      </c>
      <c r="I70" s="1">
        <v>-520</v>
      </c>
      <c r="J70" s="1">
        <v>-2.99</v>
      </c>
      <c r="K70" s="1">
        <v>17420</v>
      </c>
      <c r="L70" s="1">
        <v>0</v>
      </c>
      <c r="M70" s="1">
        <v>0</v>
      </c>
      <c r="N70" s="1">
        <v>16900</v>
      </c>
      <c r="O70" s="1">
        <v>16900</v>
      </c>
      <c r="P70" s="1">
        <v>147</v>
      </c>
      <c r="Q70" s="1">
        <v>118.5</v>
      </c>
      <c r="R70" s="1">
        <v>0</v>
      </c>
      <c r="S70" s="1">
        <v>0</v>
      </c>
      <c r="T70" s="1">
        <v>0</v>
      </c>
      <c r="U70" s="1">
        <v>16900</v>
      </c>
      <c r="V70" s="1">
        <v>1453049</v>
      </c>
      <c r="W70" s="1">
        <v>111</v>
      </c>
    </row>
    <row r="71" spans="1:23" x14ac:dyDescent="0.45">
      <c r="A71" s="1" t="s">
        <v>182</v>
      </c>
      <c r="B71" s="1" t="s">
        <v>183</v>
      </c>
      <c r="C71" s="1">
        <v>412</v>
      </c>
      <c r="D71" s="1">
        <v>524871</v>
      </c>
      <c r="E71" s="1">
        <v>22467098400</v>
      </c>
      <c r="F71" s="1">
        <v>42300</v>
      </c>
      <c r="G71" s="1">
        <v>42500</v>
      </c>
      <c r="H71" s="1">
        <v>43250</v>
      </c>
      <c r="I71" s="1">
        <v>950</v>
      </c>
      <c r="J71" s="1">
        <v>2.25</v>
      </c>
      <c r="K71" s="1">
        <v>42800</v>
      </c>
      <c r="L71" s="1">
        <v>500</v>
      </c>
      <c r="M71" s="1">
        <v>1.18</v>
      </c>
      <c r="N71" s="1">
        <v>41050</v>
      </c>
      <c r="O71" s="1">
        <v>44000</v>
      </c>
      <c r="P71" s="1">
        <v>324</v>
      </c>
      <c r="Q71" s="1">
        <v>132.1</v>
      </c>
      <c r="R71" s="1">
        <v>3</v>
      </c>
      <c r="S71" s="1">
        <v>2508</v>
      </c>
      <c r="T71" s="1">
        <v>42200</v>
      </c>
      <c r="U71" s="1">
        <v>43250</v>
      </c>
      <c r="V71" s="1">
        <v>8941</v>
      </c>
      <c r="W71" s="1">
        <v>1</v>
      </c>
    </row>
    <row r="72" spans="1:23" x14ac:dyDescent="0.45">
      <c r="A72" s="1" t="s">
        <v>184</v>
      </c>
      <c r="B72" s="1" t="s">
        <v>185</v>
      </c>
      <c r="C72" s="1">
        <v>300</v>
      </c>
      <c r="D72" s="1">
        <v>1281328</v>
      </c>
      <c r="E72" s="1">
        <v>29662366050</v>
      </c>
      <c r="F72" s="1">
        <v>23800</v>
      </c>
      <c r="G72" s="1">
        <v>24450</v>
      </c>
      <c r="H72" s="1">
        <v>23100</v>
      </c>
      <c r="I72" s="1">
        <v>-700</v>
      </c>
      <c r="J72" s="1">
        <v>-2.94</v>
      </c>
      <c r="K72" s="1">
        <v>23150</v>
      </c>
      <c r="L72" s="1">
        <v>-650</v>
      </c>
      <c r="M72" s="1">
        <v>-2.73</v>
      </c>
      <c r="N72" s="1">
        <v>23100</v>
      </c>
      <c r="O72" s="1">
        <v>24450</v>
      </c>
      <c r="P72" s="1">
        <v>561</v>
      </c>
      <c r="Q72" s="1">
        <v>41.27</v>
      </c>
      <c r="R72" s="1">
        <v>1</v>
      </c>
      <c r="S72" s="1">
        <v>18500</v>
      </c>
      <c r="T72" s="1">
        <v>23050</v>
      </c>
      <c r="U72" s="1">
        <v>23200</v>
      </c>
      <c r="V72" s="1">
        <v>3000</v>
      </c>
      <c r="W72" s="1">
        <v>1</v>
      </c>
    </row>
    <row r="73" spans="1:23" x14ac:dyDescent="0.45">
      <c r="A73" s="1" t="s">
        <v>186</v>
      </c>
      <c r="B73" s="1" t="s">
        <v>187</v>
      </c>
      <c r="C73" s="1">
        <v>0</v>
      </c>
      <c r="D73" s="1">
        <v>0</v>
      </c>
      <c r="E73" s="1">
        <v>0</v>
      </c>
      <c r="F73" s="1">
        <v>4900</v>
      </c>
      <c r="G73" s="1">
        <v>0</v>
      </c>
      <c r="H73" s="1">
        <v>4900</v>
      </c>
      <c r="I73" s="1">
        <v>0</v>
      </c>
      <c r="J73" s="1">
        <v>0</v>
      </c>
      <c r="K73" s="1">
        <v>4900</v>
      </c>
      <c r="L73" s="1">
        <v>0</v>
      </c>
      <c r="M73" s="1">
        <v>0</v>
      </c>
      <c r="N73" s="1">
        <v>0</v>
      </c>
      <c r="O73" s="1">
        <v>0</v>
      </c>
      <c r="R73" s="1">
        <v>0</v>
      </c>
      <c r="S73" s="1">
        <v>0</v>
      </c>
      <c r="T73" s="1">
        <v>0</v>
      </c>
      <c r="U73" s="1">
        <v>4590</v>
      </c>
      <c r="V73" s="1">
        <v>1</v>
      </c>
      <c r="W73" s="1">
        <v>1</v>
      </c>
    </row>
    <row r="74" spans="1:23" x14ac:dyDescent="0.45">
      <c r="A74" s="1" t="s">
        <v>188</v>
      </c>
      <c r="B74" s="1" t="s">
        <v>189</v>
      </c>
      <c r="C74" s="1">
        <v>0</v>
      </c>
      <c r="D74" s="1">
        <v>0</v>
      </c>
      <c r="E74" s="1">
        <v>0</v>
      </c>
      <c r="F74" s="1">
        <v>950000</v>
      </c>
      <c r="G74" s="1">
        <v>0</v>
      </c>
      <c r="H74" s="1">
        <v>950000</v>
      </c>
      <c r="I74" s="1">
        <v>0</v>
      </c>
      <c r="J74" s="1">
        <v>0</v>
      </c>
      <c r="K74" s="1">
        <v>950000</v>
      </c>
      <c r="L74" s="1">
        <v>0</v>
      </c>
      <c r="M74" s="1">
        <v>0</v>
      </c>
      <c r="N74" s="1">
        <v>0</v>
      </c>
      <c r="O74" s="1">
        <v>0</v>
      </c>
      <c r="R74" s="1">
        <v>1</v>
      </c>
      <c r="S74" s="1">
        <v>10000</v>
      </c>
      <c r="T74" s="1">
        <v>950000</v>
      </c>
      <c r="U74" s="1">
        <v>0</v>
      </c>
      <c r="V74" s="1">
        <v>0</v>
      </c>
      <c r="W74" s="1">
        <v>0</v>
      </c>
    </row>
    <row r="75" spans="1:23" x14ac:dyDescent="0.45">
      <c r="A75" s="1" t="s">
        <v>190</v>
      </c>
      <c r="B75" s="1" t="s">
        <v>191</v>
      </c>
      <c r="C75" s="1">
        <v>0</v>
      </c>
      <c r="D75" s="1">
        <v>0</v>
      </c>
      <c r="E75" s="1">
        <v>0</v>
      </c>
      <c r="F75" s="1">
        <v>607016</v>
      </c>
      <c r="G75" s="1">
        <v>0</v>
      </c>
      <c r="H75" s="1">
        <v>607016</v>
      </c>
      <c r="I75" s="1">
        <v>0</v>
      </c>
      <c r="J75" s="1">
        <v>0</v>
      </c>
      <c r="K75" s="1">
        <v>607016</v>
      </c>
      <c r="L75" s="1">
        <v>0</v>
      </c>
      <c r="M75" s="1">
        <v>0</v>
      </c>
      <c r="N75" s="1">
        <v>0</v>
      </c>
      <c r="O75" s="1">
        <v>0</v>
      </c>
      <c r="R75" s="1">
        <v>0</v>
      </c>
      <c r="S75" s="1">
        <v>0</v>
      </c>
      <c r="T75" s="1">
        <v>0</v>
      </c>
      <c r="U75" s="1">
        <v>576666</v>
      </c>
      <c r="V75" s="1">
        <v>14</v>
      </c>
      <c r="W75" s="1">
        <v>2</v>
      </c>
    </row>
    <row r="76" spans="1:23" x14ac:dyDescent="0.45">
      <c r="A76" s="1" t="s">
        <v>192</v>
      </c>
      <c r="B76" s="1" t="s">
        <v>193</v>
      </c>
      <c r="C76" s="1">
        <v>1</v>
      </c>
      <c r="D76" s="1">
        <v>2000</v>
      </c>
      <c r="E76" s="1">
        <v>2000000000</v>
      </c>
      <c r="F76" s="1">
        <v>982180</v>
      </c>
      <c r="G76" s="1">
        <v>1000000</v>
      </c>
      <c r="H76" s="1">
        <v>1000000</v>
      </c>
      <c r="I76" s="1">
        <v>17820</v>
      </c>
      <c r="J76" s="1">
        <v>1.81</v>
      </c>
      <c r="K76" s="1">
        <v>1000000</v>
      </c>
      <c r="L76" s="1">
        <v>17820</v>
      </c>
      <c r="M76" s="1">
        <v>1.81</v>
      </c>
      <c r="N76" s="1">
        <v>1000000</v>
      </c>
      <c r="O76" s="1">
        <v>1000000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</row>
    <row r="77" spans="1:23" x14ac:dyDescent="0.45">
      <c r="A77" s="1" t="s">
        <v>194</v>
      </c>
      <c r="B77" s="1" t="s">
        <v>195</v>
      </c>
      <c r="C77" s="1">
        <v>232</v>
      </c>
      <c r="D77" s="1">
        <v>1662773</v>
      </c>
      <c r="E77" s="1">
        <v>12420914310</v>
      </c>
      <c r="F77" s="1">
        <v>7860</v>
      </c>
      <c r="G77" s="1">
        <v>7470</v>
      </c>
      <c r="H77" s="1">
        <v>7470</v>
      </c>
      <c r="I77" s="1">
        <v>-390</v>
      </c>
      <c r="J77" s="1">
        <v>-4.96</v>
      </c>
      <c r="K77" s="1">
        <v>7660</v>
      </c>
      <c r="L77" s="1">
        <v>-200</v>
      </c>
      <c r="M77" s="1">
        <v>-2.54</v>
      </c>
      <c r="N77" s="1">
        <v>7470</v>
      </c>
      <c r="O77" s="1">
        <v>7470</v>
      </c>
      <c r="P77" s="1">
        <v>727</v>
      </c>
      <c r="Q77" s="1">
        <v>10.54</v>
      </c>
      <c r="R77" s="1">
        <v>0</v>
      </c>
      <c r="S77" s="1">
        <v>0</v>
      </c>
      <c r="T77" s="1">
        <v>0</v>
      </c>
      <c r="U77" s="1">
        <v>7470</v>
      </c>
      <c r="V77" s="1">
        <v>3559736</v>
      </c>
      <c r="W77" s="1">
        <v>500</v>
      </c>
    </row>
    <row r="78" spans="1:23" x14ac:dyDescent="0.45">
      <c r="A78" s="1" t="s">
        <v>196</v>
      </c>
      <c r="B78" s="1" t="s">
        <v>197</v>
      </c>
      <c r="C78" s="1">
        <v>389</v>
      </c>
      <c r="D78" s="1">
        <v>880372</v>
      </c>
      <c r="E78" s="1">
        <v>17655026750</v>
      </c>
      <c r="F78" s="1">
        <v>21060</v>
      </c>
      <c r="G78" s="1">
        <v>20500</v>
      </c>
      <c r="H78" s="1">
        <v>20010</v>
      </c>
      <c r="I78" s="1">
        <v>-1050</v>
      </c>
      <c r="J78" s="1">
        <v>-4.99</v>
      </c>
      <c r="K78" s="1">
        <v>20080</v>
      </c>
      <c r="L78" s="1">
        <v>-980</v>
      </c>
      <c r="M78" s="1">
        <v>-4.6500000000000004</v>
      </c>
      <c r="N78" s="1">
        <v>20010</v>
      </c>
      <c r="O78" s="1">
        <v>20500</v>
      </c>
      <c r="P78" s="1">
        <v>3853</v>
      </c>
      <c r="Q78" s="1">
        <v>5.21</v>
      </c>
      <c r="R78" s="1">
        <v>0</v>
      </c>
      <c r="S78" s="1">
        <v>0</v>
      </c>
      <c r="T78" s="1">
        <v>0</v>
      </c>
      <c r="U78" s="1">
        <v>20010</v>
      </c>
      <c r="V78" s="1">
        <v>130</v>
      </c>
      <c r="W78" s="1">
        <v>1</v>
      </c>
    </row>
    <row r="79" spans="1:23" x14ac:dyDescent="0.45">
      <c r="A79" s="1" t="s">
        <v>198</v>
      </c>
      <c r="B79" s="1" t="s">
        <v>199</v>
      </c>
      <c r="C79" s="1">
        <v>0</v>
      </c>
      <c r="D79" s="1">
        <v>0</v>
      </c>
      <c r="E79" s="1">
        <v>0</v>
      </c>
      <c r="F79" s="1">
        <v>1752420</v>
      </c>
      <c r="G79" s="1">
        <v>0</v>
      </c>
      <c r="H79" s="1">
        <v>1752420</v>
      </c>
      <c r="I79" s="1">
        <v>0</v>
      </c>
      <c r="J79" s="1">
        <v>0</v>
      </c>
      <c r="K79" s="1">
        <v>1752420</v>
      </c>
      <c r="L79" s="1">
        <v>0</v>
      </c>
      <c r="M79" s="1">
        <v>0</v>
      </c>
      <c r="N79" s="1">
        <v>0</v>
      </c>
      <c r="O79" s="1">
        <v>0</v>
      </c>
      <c r="R79" s="1">
        <v>1</v>
      </c>
      <c r="S79" s="1">
        <v>36179</v>
      </c>
      <c r="T79" s="1">
        <v>1870939</v>
      </c>
      <c r="U79" s="1">
        <v>0</v>
      </c>
      <c r="V79" s="1">
        <v>0</v>
      </c>
      <c r="W79" s="1">
        <v>0</v>
      </c>
    </row>
    <row r="80" spans="1:23" x14ac:dyDescent="0.45">
      <c r="A80" s="1" t="s">
        <v>200</v>
      </c>
      <c r="B80" s="1" t="s">
        <v>201</v>
      </c>
      <c r="C80" s="1">
        <v>0</v>
      </c>
      <c r="D80" s="1">
        <v>0</v>
      </c>
      <c r="E80" s="1">
        <v>0</v>
      </c>
      <c r="F80" s="1">
        <v>80864</v>
      </c>
      <c r="G80" s="1">
        <v>0</v>
      </c>
      <c r="H80" s="1">
        <v>80864</v>
      </c>
      <c r="I80" s="1">
        <v>0</v>
      </c>
      <c r="J80" s="1">
        <v>0</v>
      </c>
      <c r="K80" s="1">
        <v>80864</v>
      </c>
      <c r="L80" s="1">
        <v>0</v>
      </c>
      <c r="M80" s="1">
        <v>0</v>
      </c>
      <c r="N80" s="1">
        <v>0</v>
      </c>
      <c r="O80" s="1">
        <v>0</v>
      </c>
      <c r="R80" s="1">
        <v>2</v>
      </c>
      <c r="S80" s="1">
        <v>2000</v>
      </c>
      <c r="T80" s="1">
        <v>72778</v>
      </c>
      <c r="U80" s="1">
        <v>88950</v>
      </c>
      <c r="V80" s="1">
        <v>1000</v>
      </c>
      <c r="W80" s="1">
        <v>1</v>
      </c>
    </row>
    <row r="81" spans="1:23" x14ac:dyDescent="0.45">
      <c r="A81" s="1" t="s">
        <v>202</v>
      </c>
      <c r="B81" s="1" t="s">
        <v>203</v>
      </c>
      <c r="C81" s="1">
        <v>217</v>
      </c>
      <c r="D81" s="1">
        <v>125126</v>
      </c>
      <c r="E81" s="1">
        <v>6986063440</v>
      </c>
      <c r="F81" s="1">
        <v>57600</v>
      </c>
      <c r="G81" s="1">
        <v>56530</v>
      </c>
      <c r="H81" s="1">
        <v>56100</v>
      </c>
      <c r="I81" s="1">
        <v>-1500</v>
      </c>
      <c r="J81" s="1">
        <v>-2.6</v>
      </c>
      <c r="K81" s="1">
        <v>56750</v>
      </c>
      <c r="L81" s="1">
        <v>-850</v>
      </c>
      <c r="M81" s="1">
        <v>-1.48</v>
      </c>
      <c r="N81" s="1">
        <v>55500</v>
      </c>
      <c r="O81" s="1">
        <v>57960</v>
      </c>
      <c r="P81" s="1">
        <v>9296</v>
      </c>
      <c r="Q81" s="1">
        <v>6.1</v>
      </c>
      <c r="R81" s="1">
        <v>1</v>
      </c>
      <c r="S81" s="1">
        <v>1000</v>
      </c>
      <c r="T81" s="1">
        <v>55530</v>
      </c>
      <c r="U81" s="1">
        <v>56100</v>
      </c>
      <c r="V81" s="1">
        <v>2576</v>
      </c>
      <c r="W81" s="1">
        <v>1</v>
      </c>
    </row>
    <row r="82" spans="1:23" x14ac:dyDescent="0.45">
      <c r="A82" s="1" t="s">
        <v>204</v>
      </c>
      <c r="B82" s="1" t="s">
        <v>205</v>
      </c>
      <c r="C82" s="1">
        <v>283</v>
      </c>
      <c r="D82" s="1">
        <v>1193774</v>
      </c>
      <c r="E82" s="1">
        <v>8404308390</v>
      </c>
      <c r="F82" s="1">
        <v>7440</v>
      </c>
      <c r="G82" s="1">
        <v>7350</v>
      </c>
      <c r="H82" s="1">
        <v>7000</v>
      </c>
      <c r="I82" s="1">
        <v>-440</v>
      </c>
      <c r="J82" s="1">
        <v>-5.91</v>
      </c>
      <c r="K82" s="1">
        <v>7200</v>
      </c>
      <c r="L82" s="1">
        <v>-240</v>
      </c>
      <c r="M82" s="1">
        <v>-3.23</v>
      </c>
      <c r="N82" s="1">
        <v>7000</v>
      </c>
      <c r="O82" s="1">
        <v>7350</v>
      </c>
      <c r="P82" s="1">
        <v>649</v>
      </c>
      <c r="Q82" s="1">
        <v>11.09</v>
      </c>
      <c r="R82" s="1">
        <v>0</v>
      </c>
      <c r="S82" s="1">
        <v>0</v>
      </c>
      <c r="T82" s="1">
        <v>0</v>
      </c>
      <c r="U82" s="1">
        <v>7000</v>
      </c>
      <c r="V82" s="1">
        <v>1783258</v>
      </c>
      <c r="W82" s="1">
        <v>40</v>
      </c>
    </row>
    <row r="83" spans="1:23" x14ac:dyDescent="0.45">
      <c r="A83" s="1" t="s">
        <v>206</v>
      </c>
      <c r="B83" s="1" t="s">
        <v>207</v>
      </c>
      <c r="C83" s="1">
        <v>0</v>
      </c>
      <c r="D83" s="1">
        <v>0</v>
      </c>
      <c r="E83" s="1">
        <v>0</v>
      </c>
      <c r="F83" s="1">
        <v>3400</v>
      </c>
      <c r="G83" s="1">
        <v>0</v>
      </c>
      <c r="H83" s="1">
        <v>3400</v>
      </c>
      <c r="I83" s="1">
        <v>0</v>
      </c>
      <c r="J83" s="1">
        <v>0</v>
      </c>
      <c r="K83" s="1">
        <v>3400</v>
      </c>
      <c r="L83" s="1">
        <v>0</v>
      </c>
      <c r="M83" s="1">
        <v>0</v>
      </c>
      <c r="N83" s="1">
        <v>0</v>
      </c>
      <c r="O83" s="1">
        <v>0</v>
      </c>
      <c r="R83" s="1">
        <v>1</v>
      </c>
      <c r="S83" s="1">
        <v>20</v>
      </c>
      <c r="T83" s="1">
        <v>3300</v>
      </c>
      <c r="U83" s="1">
        <v>3426</v>
      </c>
      <c r="V83" s="1">
        <v>100</v>
      </c>
      <c r="W83" s="1">
        <v>1</v>
      </c>
    </row>
    <row r="84" spans="1:23" x14ac:dyDescent="0.45">
      <c r="A84" s="1" t="s">
        <v>208</v>
      </c>
      <c r="B84" s="1" t="s">
        <v>209</v>
      </c>
      <c r="C84" s="1">
        <v>156</v>
      </c>
      <c r="D84" s="1">
        <v>308909</v>
      </c>
      <c r="E84" s="1">
        <v>11598847180</v>
      </c>
      <c r="F84" s="1">
        <v>38140</v>
      </c>
      <c r="G84" s="1">
        <v>37000</v>
      </c>
      <c r="H84" s="1">
        <v>37150</v>
      </c>
      <c r="I84" s="1">
        <v>-990</v>
      </c>
      <c r="J84" s="1">
        <v>-2.6</v>
      </c>
      <c r="K84" s="1">
        <v>37680</v>
      </c>
      <c r="L84" s="1">
        <v>-460</v>
      </c>
      <c r="M84" s="1">
        <v>-1.21</v>
      </c>
      <c r="N84" s="1">
        <v>36510</v>
      </c>
      <c r="O84" s="1">
        <v>39100</v>
      </c>
      <c r="P84" s="1">
        <v>6678</v>
      </c>
      <c r="Q84" s="1">
        <v>5.64</v>
      </c>
      <c r="R84" s="1">
        <v>1</v>
      </c>
      <c r="S84" s="1">
        <v>850</v>
      </c>
      <c r="T84" s="1">
        <v>37100</v>
      </c>
      <c r="U84" s="1">
        <v>37300</v>
      </c>
      <c r="V84" s="1">
        <v>3134</v>
      </c>
      <c r="W84" s="1">
        <v>1</v>
      </c>
    </row>
    <row r="85" spans="1:23" x14ac:dyDescent="0.45">
      <c r="A85" s="1" t="s">
        <v>210</v>
      </c>
      <c r="B85" s="1" t="s">
        <v>211</v>
      </c>
      <c r="C85" s="1">
        <v>3</v>
      </c>
      <c r="D85" s="1">
        <v>5158000</v>
      </c>
      <c r="E85" s="1">
        <v>5100283300000</v>
      </c>
      <c r="F85" s="1">
        <v>1000000</v>
      </c>
      <c r="G85" s="1">
        <v>990724</v>
      </c>
      <c r="H85" s="1">
        <v>988350</v>
      </c>
      <c r="I85" s="1">
        <v>-11650</v>
      </c>
      <c r="J85" s="1">
        <v>-1.17</v>
      </c>
      <c r="K85" s="1">
        <v>988810</v>
      </c>
      <c r="L85" s="1">
        <v>-11190</v>
      </c>
      <c r="M85" s="1">
        <v>-1.1200000000000001</v>
      </c>
      <c r="N85" s="1">
        <v>988350</v>
      </c>
      <c r="O85" s="1">
        <v>990724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</row>
    <row r="86" spans="1:23" x14ac:dyDescent="0.45">
      <c r="A86" s="1" t="s">
        <v>212</v>
      </c>
      <c r="B86" s="1" t="s">
        <v>213</v>
      </c>
      <c r="C86" s="1">
        <v>156</v>
      </c>
      <c r="D86" s="1">
        <v>618902</v>
      </c>
      <c r="E86" s="1">
        <v>9850883680</v>
      </c>
      <c r="F86" s="1">
        <v>16300</v>
      </c>
      <c r="G86" s="1">
        <v>15860</v>
      </c>
      <c r="H86" s="1">
        <v>15790</v>
      </c>
      <c r="I86" s="1">
        <v>-510</v>
      </c>
      <c r="J86" s="1">
        <v>-3.13</v>
      </c>
      <c r="K86" s="1">
        <v>16040</v>
      </c>
      <c r="L86" s="1">
        <v>-260</v>
      </c>
      <c r="M86" s="1">
        <v>-1.6</v>
      </c>
      <c r="N86" s="1">
        <v>15550</v>
      </c>
      <c r="O86" s="1">
        <v>16130</v>
      </c>
      <c r="P86" s="1">
        <v>2572</v>
      </c>
      <c r="Q86" s="1">
        <v>6.24</v>
      </c>
      <c r="R86" s="1">
        <v>3</v>
      </c>
      <c r="S86" s="1">
        <v>3006</v>
      </c>
      <c r="T86" s="1">
        <v>15790</v>
      </c>
      <c r="U86" s="1">
        <v>15900</v>
      </c>
      <c r="V86" s="1">
        <v>880</v>
      </c>
      <c r="W86" s="1">
        <v>1</v>
      </c>
    </row>
    <row r="87" spans="1:23" x14ac:dyDescent="0.45">
      <c r="A87" s="1" t="s">
        <v>214</v>
      </c>
      <c r="B87" s="1" t="s">
        <v>215</v>
      </c>
      <c r="C87" s="1">
        <v>2</v>
      </c>
      <c r="D87" s="1">
        <v>48470000</v>
      </c>
      <c r="E87" s="1">
        <v>572228350000</v>
      </c>
      <c r="F87" s="1">
        <v>11799</v>
      </c>
      <c r="G87" s="1">
        <v>11805</v>
      </c>
      <c r="H87" s="1">
        <v>11806</v>
      </c>
      <c r="I87" s="1">
        <v>7</v>
      </c>
      <c r="J87" s="1">
        <v>0.06</v>
      </c>
      <c r="K87" s="1">
        <v>11806</v>
      </c>
      <c r="L87" s="1">
        <v>7</v>
      </c>
      <c r="M87" s="1">
        <v>0.06</v>
      </c>
      <c r="N87" s="1">
        <v>11805</v>
      </c>
      <c r="O87" s="1">
        <v>11806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</row>
    <row r="88" spans="1:23" x14ac:dyDescent="0.45">
      <c r="A88" s="1" t="s">
        <v>216</v>
      </c>
      <c r="B88" s="1" t="s">
        <v>217</v>
      </c>
      <c r="C88" s="1">
        <v>377</v>
      </c>
      <c r="D88" s="1">
        <v>7298063</v>
      </c>
      <c r="E88" s="1">
        <v>52683122070</v>
      </c>
      <c r="F88" s="1">
        <v>7630</v>
      </c>
      <c r="G88" s="1">
        <v>7570</v>
      </c>
      <c r="H88" s="1">
        <v>7180</v>
      </c>
      <c r="I88" s="1">
        <v>-450</v>
      </c>
      <c r="J88" s="1">
        <v>-5.9</v>
      </c>
      <c r="K88" s="1">
        <v>7220</v>
      </c>
      <c r="L88" s="1">
        <v>-410</v>
      </c>
      <c r="M88" s="1">
        <v>-5.37</v>
      </c>
      <c r="N88" s="1">
        <v>7180</v>
      </c>
      <c r="O88" s="1">
        <v>7570</v>
      </c>
      <c r="P88" s="1">
        <v>510</v>
      </c>
      <c r="Q88" s="1">
        <v>14.16</v>
      </c>
      <c r="R88" s="1">
        <v>0</v>
      </c>
      <c r="S88" s="1">
        <v>0</v>
      </c>
      <c r="T88" s="1">
        <v>0</v>
      </c>
      <c r="U88" s="1">
        <v>7180</v>
      </c>
      <c r="V88" s="1">
        <v>8263890</v>
      </c>
      <c r="W88" s="1">
        <v>106</v>
      </c>
    </row>
    <row r="89" spans="1:23" x14ac:dyDescent="0.45">
      <c r="A89" s="1" t="s">
        <v>218</v>
      </c>
      <c r="B89" s="1" t="s">
        <v>219</v>
      </c>
      <c r="C89" s="1">
        <v>72</v>
      </c>
      <c r="D89" s="1">
        <v>295774</v>
      </c>
      <c r="E89" s="1">
        <v>2315910420</v>
      </c>
      <c r="F89" s="1">
        <v>7680</v>
      </c>
      <c r="G89" s="1">
        <v>7830</v>
      </c>
      <c r="H89" s="1">
        <v>7830</v>
      </c>
      <c r="I89" s="1">
        <v>150</v>
      </c>
      <c r="J89" s="1">
        <v>1.95</v>
      </c>
      <c r="K89" s="1">
        <v>7750</v>
      </c>
      <c r="L89" s="1">
        <v>70</v>
      </c>
      <c r="M89" s="1">
        <v>0.91</v>
      </c>
      <c r="N89" s="1">
        <v>7830</v>
      </c>
      <c r="O89" s="1">
        <v>7830</v>
      </c>
      <c r="P89" s="1">
        <v>-662</v>
      </c>
      <c r="Q89" s="1">
        <v>-11.71</v>
      </c>
      <c r="R89" s="1">
        <v>38</v>
      </c>
      <c r="S89" s="1">
        <v>524764</v>
      </c>
      <c r="T89" s="1">
        <v>7830</v>
      </c>
      <c r="U89" s="1">
        <v>9300</v>
      </c>
      <c r="V89" s="1">
        <v>2500</v>
      </c>
      <c r="W89" s="1">
        <v>1</v>
      </c>
    </row>
    <row r="90" spans="1:23" x14ac:dyDescent="0.45">
      <c r="A90" s="1" t="s">
        <v>220</v>
      </c>
      <c r="B90" s="1" t="s">
        <v>221</v>
      </c>
      <c r="C90" s="1">
        <v>133</v>
      </c>
      <c r="D90" s="1">
        <v>280746</v>
      </c>
      <c r="E90" s="1">
        <v>5095383890</v>
      </c>
      <c r="F90" s="1">
        <v>19070</v>
      </c>
      <c r="G90" s="1">
        <v>18490</v>
      </c>
      <c r="H90" s="1">
        <v>18120</v>
      </c>
      <c r="I90" s="1">
        <v>-950</v>
      </c>
      <c r="J90" s="1">
        <v>-4.9800000000000004</v>
      </c>
      <c r="K90" s="1">
        <v>19020</v>
      </c>
      <c r="L90" s="1">
        <v>-50</v>
      </c>
      <c r="M90" s="1">
        <v>-0.26</v>
      </c>
      <c r="N90" s="1">
        <v>18120</v>
      </c>
      <c r="O90" s="1">
        <v>18490</v>
      </c>
      <c r="P90" s="1">
        <v>2372</v>
      </c>
      <c r="Q90" s="1">
        <v>8.02</v>
      </c>
      <c r="R90" s="1">
        <v>0</v>
      </c>
      <c r="S90" s="1">
        <v>0</v>
      </c>
      <c r="T90" s="1">
        <v>0</v>
      </c>
      <c r="U90" s="1">
        <v>18120</v>
      </c>
      <c r="V90" s="1">
        <v>121579</v>
      </c>
      <c r="W90" s="1">
        <v>2</v>
      </c>
    </row>
    <row r="91" spans="1:23" x14ac:dyDescent="0.45">
      <c r="A91" s="1" t="s">
        <v>222</v>
      </c>
      <c r="B91" s="1" t="s">
        <v>223</v>
      </c>
      <c r="C91" s="1">
        <v>133</v>
      </c>
      <c r="D91" s="1">
        <v>2915</v>
      </c>
      <c r="E91" s="1">
        <v>4074701178</v>
      </c>
      <c r="F91" s="1">
        <v>1378915</v>
      </c>
      <c r="G91" s="1">
        <v>1381112</v>
      </c>
      <c r="H91" s="1">
        <v>1408000</v>
      </c>
      <c r="I91" s="1">
        <v>29085</v>
      </c>
      <c r="J91" s="1">
        <v>2.11</v>
      </c>
      <c r="K91" s="1">
        <v>1397839</v>
      </c>
      <c r="L91" s="1">
        <v>18924</v>
      </c>
      <c r="M91" s="1">
        <v>1.37</v>
      </c>
      <c r="N91" s="1">
        <v>1381111</v>
      </c>
      <c r="O91" s="1">
        <v>1408997</v>
      </c>
      <c r="R91" s="1">
        <v>1</v>
      </c>
      <c r="S91" s="1">
        <v>49</v>
      </c>
      <c r="T91" s="1">
        <v>1408000</v>
      </c>
      <c r="U91" s="1">
        <v>1408834</v>
      </c>
      <c r="V91" s="1">
        <v>1</v>
      </c>
      <c r="W91" s="1">
        <v>1</v>
      </c>
    </row>
    <row r="92" spans="1:23" x14ac:dyDescent="0.45">
      <c r="A92" s="1" t="s">
        <v>224</v>
      </c>
      <c r="B92" s="1" t="s">
        <v>225</v>
      </c>
      <c r="C92" s="1">
        <v>1823</v>
      </c>
      <c r="D92" s="1">
        <v>16274068</v>
      </c>
      <c r="E92" s="1">
        <v>78104009000</v>
      </c>
      <c r="F92" s="1">
        <v>5020</v>
      </c>
      <c r="G92" s="1">
        <v>4900</v>
      </c>
      <c r="H92" s="1">
        <v>4790</v>
      </c>
      <c r="I92" s="1">
        <v>-230</v>
      </c>
      <c r="J92" s="1">
        <v>-4.58</v>
      </c>
      <c r="K92" s="1">
        <v>4800</v>
      </c>
      <c r="L92" s="1">
        <v>-220</v>
      </c>
      <c r="M92" s="1">
        <v>-4.38</v>
      </c>
      <c r="N92" s="1">
        <v>4750</v>
      </c>
      <c r="O92" s="1">
        <v>5030</v>
      </c>
      <c r="P92" s="1">
        <v>495</v>
      </c>
      <c r="Q92" s="1">
        <v>9.6999999999999993</v>
      </c>
      <c r="R92" s="1">
        <v>1</v>
      </c>
      <c r="S92" s="1">
        <v>15000</v>
      </c>
      <c r="T92" s="1">
        <v>4790</v>
      </c>
      <c r="U92" s="1">
        <v>4800</v>
      </c>
      <c r="V92" s="1">
        <v>153118</v>
      </c>
      <c r="W92" s="1">
        <v>5</v>
      </c>
    </row>
    <row r="93" spans="1:23" x14ac:dyDescent="0.45">
      <c r="A93" s="1" t="s">
        <v>226</v>
      </c>
      <c r="B93" s="1" t="s">
        <v>227</v>
      </c>
      <c r="C93" s="1">
        <v>19</v>
      </c>
      <c r="D93" s="1">
        <v>60200000</v>
      </c>
      <c r="E93" s="1">
        <v>60200000</v>
      </c>
      <c r="F93" s="1">
        <v>12016</v>
      </c>
      <c r="G93" s="1">
        <v>1</v>
      </c>
      <c r="H93" s="1">
        <v>1</v>
      </c>
      <c r="I93" s="1">
        <v>-12015</v>
      </c>
      <c r="J93" s="1">
        <v>-99.99</v>
      </c>
      <c r="K93" s="1">
        <v>1</v>
      </c>
      <c r="L93" s="1">
        <v>-12015</v>
      </c>
      <c r="M93" s="1">
        <v>-99.99</v>
      </c>
      <c r="N93" s="1">
        <v>1</v>
      </c>
      <c r="O93" s="1">
        <v>1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</row>
    <row r="94" spans="1:23" x14ac:dyDescent="0.45">
      <c r="A94" s="1" t="s">
        <v>228</v>
      </c>
      <c r="B94" s="1" t="s">
        <v>229</v>
      </c>
      <c r="C94" s="1">
        <v>171</v>
      </c>
      <c r="D94" s="1">
        <v>407347</v>
      </c>
      <c r="E94" s="1">
        <v>8024678250</v>
      </c>
      <c r="F94" s="1">
        <v>20660</v>
      </c>
      <c r="G94" s="1">
        <v>19860</v>
      </c>
      <c r="H94" s="1">
        <v>19630</v>
      </c>
      <c r="I94" s="1">
        <v>-1030</v>
      </c>
      <c r="J94" s="1">
        <v>-4.99</v>
      </c>
      <c r="K94" s="1">
        <v>20110</v>
      </c>
      <c r="L94" s="1">
        <v>-550</v>
      </c>
      <c r="M94" s="1">
        <v>-2.66</v>
      </c>
      <c r="N94" s="1">
        <v>19630</v>
      </c>
      <c r="O94" s="1">
        <v>20560</v>
      </c>
      <c r="P94" s="1">
        <v>2178</v>
      </c>
      <c r="Q94" s="1">
        <v>9.23</v>
      </c>
      <c r="R94" s="1">
        <v>0</v>
      </c>
      <c r="S94" s="1">
        <v>0</v>
      </c>
      <c r="T94" s="1">
        <v>0</v>
      </c>
      <c r="U94" s="1">
        <v>19630</v>
      </c>
      <c r="V94" s="1">
        <v>64401</v>
      </c>
      <c r="W94" s="1">
        <v>12</v>
      </c>
    </row>
    <row r="95" spans="1:23" x14ac:dyDescent="0.45">
      <c r="A95" s="1" t="s">
        <v>230</v>
      </c>
      <c r="B95" s="1" t="s">
        <v>231</v>
      </c>
      <c r="C95" s="1">
        <v>0</v>
      </c>
      <c r="D95" s="1">
        <v>0</v>
      </c>
      <c r="E95" s="1">
        <v>0</v>
      </c>
      <c r="F95" s="1">
        <v>230</v>
      </c>
      <c r="G95" s="1">
        <v>0</v>
      </c>
      <c r="H95" s="1">
        <v>230</v>
      </c>
      <c r="I95" s="1">
        <v>0</v>
      </c>
      <c r="J95" s="1">
        <v>0</v>
      </c>
      <c r="K95" s="1">
        <v>230</v>
      </c>
      <c r="L95" s="1">
        <v>0</v>
      </c>
      <c r="M95" s="1">
        <v>0</v>
      </c>
      <c r="N95" s="1">
        <v>0</v>
      </c>
      <c r="O95" s="1">
        <v>0</v>
      </c>
      <c r="R95" s="1">
        <v>1</v>
      </c>
      <c r="S95" s="1">
        <v>23</v>
      </c>
      <c r="T95" s="1">
        <v>201</v>
      </c>
      <c r="U95" s="1">
        <v>290</v>
      </c>
      <c r="V95" s="1">
        <v>5</v>
      </c>
      <c r="W95" s="1">
        <v>1</v>
      </c>
    </row>
    <row r="96" spans="1:23" x14ac:dyDescent="0.45">
      <c r="A96" s="1" t="s">
        <v>232</v>
      </c>
      <c r="B96" s="1" t="s">
        <v>233</v>
      </c>
      <c r="C96" s="1">
        <v>441</v>
      </c>
      <c r="D96" s="1">
        <v>3802973</v>
      </c>
      <c r="E96" s="1">
        <v>51122071230</v>
      </c>
      <c r="F96" s="1">
        <v>13720</v>
      </c>
      <c r="G96" s="1">
        <v>13910</v>
      </c>
      <c r="H96" s="1">
        <v>13310</v>
      </c>
      <c r="I96" s="1">
        <v>-410</v>
      </c>
      <c r="J96" s="1">
        <v>-2.99</v>
      </c>
      <c r="K96" s="1">
        <v>13440</v>
      </c>
      <c r="L96" s="1">
        <v>-280</v>
      </c>
      <c r="M96" s="1">
        <v>-2.04</v>
      </c>
      <c r="N96" s="1">
        <v>13310</v>
      </c>
      <c r="O96" s="1">
        <v>14050</v>
      </c>
      <c r="P96" s="1">
        <v>53</v>
      </c>
      <c r="Q96" s="1">
        <v>253.58</v>
      </c>
      <c r="R96" s="1">
        <v>0</v>
      </c>
      <c r="S96" s="1">
        <v>0</v>
      </c>
      <c r="T96" s="1">
        <v>0</v>
      </c>
      <c r="U96" s="1">
        <v>13310</v>
      </c>
      <c r="V96" s="1">
        <v>341203</v>
      </c>
      <c r="W96" s="1">
        <v>7</v>
      </c>
    </row>
    <row r="97" spans="1:23" x14ac:dyDescent="0.45">
      <c r="A97" s="1" t="s">
        <v>234</v>
      </c>
      <c r="B97" s="1" t="s">
        <v>235</v>
      </c>
      <c r="C97" s="1">
        <v>2</v>
      </c>
      <c r="D97" s="1">
        <v>1085312366</v>
      </c>
      <c r="E97" s="1">
        <v>5513386819280</v>
      </c>
      <c r="F97" s="1">
        <v>5080</v>
      </c>
      <c r="G97" s="1">
        <v>5080</v>
      </c>
      <c r="H97" s="1">
        <v>5080</v>
      </c>
      <c r="I97" s="1">
        <v>0</v>
      </c>
      <c r="J97" s="1">
        <v>0</v>
      </c>
      <c r="K97" s="1">
        <v>5080</v>
      </c>
      <c r="L97" s="1">
        <v>0</v>
      </c>
      <c r="M97" s="1">
        <v>0</v>
      </c>
      <c r="N97" s="1">
        <v>5080</v>
      </c>
      <c r="O97" s="1">
        <v>5080</v>
      </c>
      <c r="P97" s="1">
        <v>718</v>
      </c>
      <c r="Q97" s="1">
        <v>7.08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</row>
    <row r="98" spans="1:23" x14ac:dyDescent="0.45">
      <c r="A98" s="1" t="s">
        <v>236</v>
      </c>
      <c r="B98" s="1" t="s">
        <v>237</v>
      </c>
      <c r="C98" s="1">
        <v>0</v>
      </c>
      <c r="D98" s="1">
        <v>0</v>
      </c>
      <c r="E98" s="1">
        <v>0</v>
      </c>
      <c r="F98" s="1">
        <v>810300</v>
      </c>
      <c r="G98" s="1">
        <v>0</v>
      </c>
      <c r="H98" s="1">
        <v>810300</v>
      </c>
      <c r="I98" s="1">
        <v>0</v>
      </c>
      <c r="J98" s="1">
        <v>0</v>
      </c>
      <c r="K98" s="1">
        <v>810300</v>
      </c>
      <c r="L98" s="1">
        <v>0</v>
      </c>
      <c r="M98" s="1">
        <v>0</v>
      </c>
      <c r="N98" s="1">
        <v>0</v>
      </c>
      <c r="O98" s="1">
        <v>0</v>
      </c>
      <c r="R98" s="1">
        <v>1</v>
      </c>
      <c r="S98" s="1">
        <v>300</v>
      </c>
      <c r="T98" s="1">
        <v>810930</v>
      </c>
      <c r="U98" s="1">
        <v>0</v>
      </c>
      <c r="V98" s="1">
        <v>0</v>
      </c>
      <c r="W98" s="1">
        <v>0</v>
      </c>
    </row>
    <row r="99" spans="1:23" x14ac:dyDescent="0.45">
      <c r="A99" s="1" t="s">
        <v>238</v>
      </c>
      <c r="B99" s="1" t="s">
        <v>239</v>
      </c>
      <c r="C99" s="1">
        <v>2243</v>
      </c>
      <c r="D99" s="1">
        <v>2076579</v>
      </c>
      <c r="E99" s="1">
        <v>151084321100</v>
      </c>
      <c r="F99" s="1">
        <v>69580</v>
      </c>
      <c r="G99" s="1">
        <v>69990</v>
      </c>
      <c r="H99" s="1">
        <v>73050</v>
      </c>
      <c r="I99" s="1">
        <v>3470</v>
      </c>
      <c r="J99" s="1">
        <v>4.99</v>
      </c>
      <c r="K99" s="1">
        <v>72760</v>
      </c>
      <c r="L99" s="1">
        <v>3180</v>
      </c>
      <c r="M99" s="1">
        <v>4.57</v>
      </c>
      <c r="N99" s="1">
        <v>69000</v>
      </c>
      <c r="O99" s="1">
        <v>73050</v>
      </c>
      <c r="P99" s="1">
        <v>1414</v>
      </c>
      <c r="Q99" s="1">
        <v>51.46</v>
      </c>
      <c r="R99" s="1">
        <v>116</v>
      </c>
      <c r="S99" s="1">
        <v>219649</v>
      </c>
      <c r="T99" s="1">
        <v>73050</v>
      </c>
      <c r="U99" s="1">
        <v>74500</v>
      </c>
      <c r="V99" s="1">
        <v>2000</v>
      </c>
      <c r="W99" s="1">
        <v>1</v>
      </c>
    </row>
    <row r="100" spans="1:23" x14ac:dyDescent="0.45">
      <c r="A100" s="1" t="s">
        <v>240</v>
      </c>
      <c r="B100" s="1" t="s">
        <v>241</v>
      </c>
      <c r="C100" s="1">
        <v>8</v>
      </c>
      <c r="D100" s="1">
        <v>2783</v>
      </c>
      <c r="E100" s="1">
        <v>880075000</v>
      </c>
      <c r="F100" s="1">
        <v>386</v>
      </c>
      <c r="G100" s="1">
        <v>335</v>
      </c>
      <c r="H100" s="1">
        <v>320</v>
      </c>
      <c r="I100" s="1">
        <v>-66</v>
      </c>
      <c r="J100" s="1">
        <v>-17.100000000000001</v>
      </c>
      <c r="K100" s="1">
        <v>316</v>
      </c>
      <c r="L100" s="1">
        <v>-70</v>
      </c>
      <c r="M100" s="1">
        <v>-18.13</v>
      </c>
      <c r="N100" s="1">
        <v>313</v>
      </c>
      <c r="O100" s="1">
        <v>335</v>
      </c>
      <c r="R100" s="1">
        <v>1</v>
      </c>
      <c r="S100" s="1">
        <v>34</v>
      </c>
      <c r="T100" s="1">
        <v>281</v>
      </c>
      <c r="U100" s="1">
        <v>310</v>
      </c>
      <c r="V100" s="1">
        <v>1500</v>
      </c>
      <c r="W100" s="1">
        <v>3</v>
      </c>
    </row>
    <row r="101" spans="1:23" x14ac:dyDescent="0.45">
      <c r="A101" s="1" t="s">
        <v>242</v>
      </c>
      <c r="B101" s="1" t="s">
        <v>243</v>
      </c>
      <c r="C101" s="1">
        <v>44</v>
      </c>
      <c r="D101" s="1">
        <v>610036</v>
      </c>
      <c r="E101" s="1">
        <v>3709018880</v>
      </c>
      <c r="F101" s="1">
        <v>6460</v>
      </c>
      <c r="G101" s="1">
        <v>6080</v>
      </c>
      <c r="H101" s="1">
        <v>6080</v>
      </c>
      <c r="I101" s="1">
        <v>-380</v>
      </c>
      <c r="J101" s="1">
        <v>-5.88</v>
      </c>
      <c r="K101" s="1">
        <v>6360</v>
      </c>
      <c r="L101" s="1">
        <v>-100</v>
      </c>
      <c r="M101" s="1">
        <v>-1.55</v>
      </c>
      <c r="N101" s="1">
        <v>6080</v>
      </c>
      <c r="O101" s="1">
        <v>6080</v>
      </c>
      <c r="P101" s="1">
        <v>263</v>
      </c>
      <c r="Q101" s="1">
        <v>24.18</v>
      </c>
      <c r="R101" s="1">
        <v>0</v>
      </c>
      <c r="S101" s="1">
        <v>0</v>
      </c>
      <c r="T101" s="1">
        <v>0</v>
      </c>
      <c r="U101" s="1">
        <v>6080</v>
      </c>
      <c r="V101" s="1">
        <v>1246005</v>
      </c>
      <c r="W101" s="1">
        <v>55</v>
      </c>
    </row>
    <row r="102" spans="1:23" x14ac:dyDescent="0.45">
      <c r="A102" s="1" t="s">
        <v>244</v>
      </c>
      <c r="B102" s="1" t="s">
        <v>245</v>
      </c>
      <c r="C102" s="1">
        <v>122</v>
      </c>
      <c r="D102" s="1">
        <v>292100</v>
      </c>
      <c r="E102" s="1">
        <v>5108255570</v>
      </c>
      <c r="F102" s="1">
        <v>17990</v>
      </c>
      <c r="G102" s="1">
        <v>17370</v>
      </c>
      <c r="H102" s="1">
        <v>17440</v>
      </c>
      <c r="I102" s="1">
        <v>-550</v>
      </c>
      <c r="J102" s="1">
        <v>-3.06</v>
      </c>
      <c r="K102" s="1">
        <v>17810</v>
      </c>
      <c r="L102" s="1">
        <v>-180</v>
      </c>
      <c r="M102" s="1">
        <v>-1</v>
      </c>
      <c r="N102" s="1">
        <v>17160</v>
      </c>
      <c r="O102" s="1">
        <v>17850</v>
      </c>
      <c r="P102" s="1">
        <v>2715</v>
      </c>
      <c r="Q102" s="1">
        <v>6.56</v>
      </c>
      <c r="R102" s="1">
        <v>1</v>
      </c>
      <c r="S102" s="1">
        <v>1082</v>
      </c>
      <c r="T102" s="1">
        <v>17440</v>
      </c>
      <c r="U102" s="1">
        <v>17560</v>
      </c>
      <c r="V102" s="1">
        <v>5000</v>
      </c>
      <c r="W102" s="1">
        <v>1</v>
      </c>
    </row>
    <row r="103" spans="1:23" x14ac:dyDescent="0.45">
      <c r="A103" s="1" t="s">
        <v>246</v>
      </c>
      <c r="B103" s="1" t="s">
        <v>247</v>
      </c>
      <c r="C103" s="1">
        <v>2</v>
      </c>
      <c r="D103" s="1">
        <v>1056</v>
      </c>
      <c r="E103" s="1">
        <v>909321600</v>
      </c>
      <c r="F103" s="1">
        <v>947210</v>
      </c>
      <c r="G103" s="1">
        <v>861100</v>
      </c>
      <c r="H103" s="1">
        <v>861100</v>
      </c>
      <c r="I103" s="1">
        <v>-86110</v>
      </c>
      <c r="J103" s="1">
        <v>-9.09</v>
      </c>
      <c r="K103" s="1">
        <v>861100</v>
      </c>
      <c r="L103" s="1">
        <v>-86110</v>
      </c>
      <c r="M103" s="1">
        <v>-9.09</v>
      </c>
      <c r="N103" s="1">
        <v>861100</v>
      </c>
      <c r="O103" s="1">
        <v>861100</v>
      </c>
      <c r="R103" s="1">
        <v>1</v>
      </c>
      <c r="S103" s="1">
        <v>264</v>
      </c>
      <c r="T103" s="1">
        <v>861100</v>
      </c>
      <c r="U103" s="1">
        <v>0</v>
      </c>
      <c r="V103" s="1">
        <v>0</v>
      </c>
      <c r="W103" s="1">
        <v>0</v>
      </c>
    </row>
    <row r="104" spans="1:23" x14ac:dyDescent="0.45">
      <c r="A104" s="1" t="s">
        <v>248</v>
      </c>
      <c r="B104" s="1" t="s">
        <v>249</v>
      </c>
      <c r="C104" s="1">
        <v>414</v>
      </c>
      <c r="D104" s="1">
        <v>5263239</v>
      </c>
      <c r="E104" s="1">
        <v>37647455430</v>
      </c>
      <c r="F104" s="1">
        <v>7550</v>
      </c>
      <c r="G104" s="1">
        <v>7400</v>
      </c>
      <c r="H104" s="1">
        <v>7100</v>
      </c>
      <c r="I104" s="1">
        <v>-450</v>
      </c>
      <c r="J104" s="1">
        <v>-5.96</v>
      </c>
      <c r="K104" s="1">
        <v>7150</v>
      </c>
      <c r="L104" s="1">
        <v>-400</v>
      </c>
      <c r="M104" s="1">
        <v>-5.3</v>
      </c>
      <c r="N104" s="1">
        <v>7100</v>
      </c>
      <c r="O104" s="1">
        <v>7420</v>
      </c>
      <c r="P104" s="1">
        <v>814</v>
      </c>
      <c r="Q104" s="1">
        <v>8.7799999999999994</v>
      </c>
      <c r="R104" s="1">
        <v>2</v>
      </c>
      <c r="S104" s="1">
        <v>45000</v>
      </c>
      <c r="T104" s="1">
        <v>7000</v>
      </c>
      <c r="U104" s="1">
        <v>7100</v>
      </c>
      <c r="V104" s="1">
        <v>607312</v>
      </c>
      <c r="W104" s="1">
        <v>4</v>
      </c>
    </row>
    <row r="105" spans="1:23" x14ac:dyDescent="0.45">
      <c r="A105" s="1" t="s">
        <v>250</v>
      </c>
      <c r="B105" s="1" t="s">
        <v>251</v>
      </c>
      <c r="C105" s="1">
        <v>1175</v>
      </c>
      <c r="D105" s="1">
        <v>14397698</v>
      </c>
      <c r="E105" s="1">
        <v>81763240920</v>
      </c>
      <c r="F105" s="1">
        <v>5640</v>
      </c>
      <c r="G105" s="1">
        <v>5600</v>
      </c>
      <c r="H105" s="1">
        <v>5600</v>
      </c>
      <c r="I105" s="1">
        <v>-40</v>
      </c>
      <c r="J105" s="1">
        <v>-0.71</v>
      </c>
      <c r="K105" s="1">
        <v>5680</v>
      </c>
      <c r="L105" s="1">
        <v>40</v>
      </c>
      <c r="M105" s="1">
        <v>0.71</v>
      </c>
      <c r="N105" s="1">
        <v>5530</v>
      </c>
      <c r="O105" s="1">
        <v>5830</v>
      </c>
      <c r="P105" s="1">
        <v>786</v>
      </c>
      <c r="Q105" s="1">
        <v>7.23</v>
      </c>
      <c r="R105" s="1">
        <v>2</v>
      </c>
      <c r="S105" s="1">
        <v>70000</v>
      </c>
      <c r="T105" s="1">
        <v>5580</v>
      </c>
      <c r="U105" s="1">
        <v>5600</v>
      </c>
      <c r="V105" s="1">
        <v>10080</v>
      </c>
      <c r="W105" s="1">
        <v>1</v>
      </c>
    </row>
    <row r="106" spans="1:23" x14ac:dyDescent="0.45">
      <c r="A106" s="1" t="s">
        <v>252</v>
      </c>
      <c r="B106" s="1" t="s">
        <v>253</v>
      </c>
      <c r="C106" s="1">
        <v>197</v>
      </c>
      <c r="D106" s="1">
        <v>657400</v>
      </c>
      <c r="E106" s="1">
        <v>418816231000</v>
      </c>
      <c r="F106" s="1">
        <v>636890</v>
      </c>
      <c r="G106" s="1">
        <v>638490</v>
      </c>
      <c r="H106" s="1">
        <v>637000</v>
      </c>
      <c r="I106" s="1">
        <v>110</v>
      </c>
      <c r="J106" s="1">
        <v>0.02</v>
      </c>
      <c r="K106" s="1">
        <v>637080</v>
      </c>
      <c r="L106" s="1">
        <v>190</v>
      </c>
      <c r="M106" s="1">
        <v>0.03</v>
      </c>
      <c r="N106" s="1">
        <v>635470</v>
      </c>
      <c r="O106" s="1">
        <v>638490</v>
      </c>
      <c r="R106" s="1">
        <v>1</v>
      </c>
      <c r="S106" s="1">
        <v>25000</v>
      </c>
      <c r="T106" s="1">
        <v>635490</v>
      </c>
      <c r="U106" s="1">
        <v>637000</v>
      </c>
      <c r="V106" s="1">
        <v>300</v>
      </c>
      <c r="W106" s="1">
        <v>1</v>
      </c>
    </row>
    <row r="107" spans="1:23" x14ac:dyDescent="0.45">
      <c r="A107" s="1" t="s">
        <v>254</v>
      </c>
      <c r="B107" s="1" t="s">
        <v>255</v>
      </c>
      <c r="C107" s="1">
        <v>365</v>
      </c>
      <c r="D107" s="1">
        <v>7474590</v>
      </c>
      <c r="E107" s="1">
        <v>22319797483</v>
      </c>
      <c r="F107" s="1">
        <v>3068</v>
      </c>
      <c r="G107" s="1">
        <v>2940</v>
      </c>
      <c r="H107" s="1">
        <v>2921</v>
      </c>
      <c r="I107" s="1">
        <v>-147</v>
      </c>
      <c r="J107" s="1">
        <v>-4.79</v>
      </c>
      <c r="K107" s="1">
        <v>2986</v>
      </c>
      <c r="L107" s="1">
        <v>-82</v>
      </c>
      <c r="M107" s="1">
        <v>-2.67</v>
      </c>
      <c r="N107" s="1">
        <v>2911</v>
      </c>
      <c r="O107" s="1">
        <v>3070</v>
      </c>
      <c r="P107" s="1">
        <v>174</v>
      </c>
      <c r="Q107" s="1">
        <v>17.16</v>
      </c>
      <c r="R107" s="1">
        <v>2</v>
      </c>
      <c r="S107" s="1">
        <v>53514</v>
      </c>
      <c r="T107" s="1">
        <v>2920</v>
      </c>
      <c r="U107" s="1">
        <v>2950</v>
      </c>
      <c r="V107" s="1">
        <v>143000</v>
      </c>
      <c r="W107" s="1">
        <v>1</v>
      </c>
    </row>
    <row r="108" spans="1:23" x14ac:dyDescent="0.45">
      <c r="A108" s="1" t="s">
        <v>256</v>
      </c>
      <c r="B108" s="1" t="s">
        <v>257</v>
      </c>
      <c r="C108" s="1">
        <v>17</v>
      </c>
      <c r="D108" s="1">
        <v>116973</v>
      </c>
      <c r="E108" s="1">
        <v>217489185</v>
      </c>
      <c r="F108" s="1">
        <v>1917</v>
      </c>
      <c r="G108" s="1">
        <v>2031</v>
      </c>
      <c r="H108" s="1">
        <v>1855</v>
      </c>
      <c r="I108" s="1">
        <v>-62</v>
      </c>
      <c r="J108" s="1">
        <v>-3.23</v>
      </c>
      <c r="K108" s="1">
        <v>1916</v>
      </c>
      <c r="L108" s="1">
        <v>-1</v>
      </c>
      <c r="M108" s="1">
        <v>-0.05</v>
      </c>
      <c r="N108" s="1">
        <v>1853</v>
      </c>
      <c r="O108" s="1">
        <v>2031</v>
      </c>
      <c r="P108" s="1">
        <v>211</v>
      </c>
      <c r="Q108" s="1">
        <v>9.08</v>
      </c>
      <c r="R108" s="1">
        <v>1</v>
      </c>
      <c r="S108" s="1">
        <v>100000</v>
      </c>
      <c r="T108" s="1">
        <v>1850</v>
      </c>
      <c r="U108" s="1">
        <v>1899</v>
      </c>
      <c r="V108" s="1">
        <v>5000</v>
      </c>
      <c r="W108" s="1">
        <v>1</v>
      </c>
    </row>
    <row r="109" spans="1:23" x14ac:dyDescent="0.45">
      <c r="A109" s="1" t="s">
        <v>258</v>
      </c>
      <c r="B109" s="1" t="s">
        <v>259</v>
      </c>
      <c r="C109" s="1">
        <v>0</v>
      </c>
      <c r="D109" s="1">
        <v>0</v>
      </c>
      <c r="E109" s="1">
        <v>0</v>
      </c>
      <c r="F109" s="1">
        <v>1</v>
      </c>
      <c r="G109" s="1">
        <v>0</v>
      </c>
      <c r="H109" s="1">
        <v>1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  <c r="O109" s="1">
        <v>0</v>
      </c>
      <c r="R109" s="1">
        <v>0</v>
      </c>
      <c r="S109" s="1">
        <v>0</v>
      </c>
      <c r="T109" s="1">
        <v>0</v>
      </c>
      <c r="U109" s="1">
        <v>2549</v>
      </c>
      <c r="V109" s="1">
        <v>26</v>
      </c>
      <c r="W109" s="1">
        <v>1</v>
      </c>
    </row>
    <row r="110" spans="1:23" x14ac:dyDescent="0.45">
      <c r="A110" s="1" t="s">
        <v>260</v>
      </c>
      <c r="B110" s="1" t="s">
        <v>261</v>
      </c>
      <c r="C110" s="1">
        <v>2</v>
      </c>
      <c r="D110" s="1">
        <v>9622222</v>
      </c>
      <c r="E110" s="1">
        <v>8845814995706</v>
      </c>
      <c r="F110" s="1">
        <v>1025000</v>
      </c>
      <c r="G110" s="1">
        <v>919323</v>
      </c>
      <c r="H110" s="1">
        <v>919300</v>
      </c>
      <c r="I110" s="1">
        <v>-105700</v>
      </c>
      <c r="J110" s="1">
        <v>-10.31</v>
      </c>
      <c r="K110" s="1">
        <v>919311</v>
      </c>
      <c r="L110" s="1">
        <v>-105689</v>
      </c>
      <c r="M110" s="1">
        <v>-10.31</v>
      </c>
      <c r="N110" s="1">
        <v>919300</v>
      </c>
      <c r="O110" s="1">
        <v>919323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</row>
    <row r="111" spans="1:23" x14ac:dyDescent="0.45">
      <c r="A111" s="1" t="s">
        <v>262</v>
      </c>
      <c r="B111" s="1" t="s">
        <v>263</v>
      </c>
      <c r="C111" s="1">
        <v>0</v>
      </c>
      <c r="D111" s="1">
        <v>0</v>
      </c>
      <c r="E111" s="1">
        <v>0</v>
      </c>
      <c r="F111" s="1">
        <v>1000000</v>
      </c>
      <c r="G111" s="1">
        <v>0</v>
      </c>
      <c r="H111" s="1">
        <v>1000000</v>
      </c>
      <c r="I111" s="1">
        <v>0</v>
      </c>
      <c r="J111" s="1">
        <v>0</v>
      </c>
      <c r="K111" s="1">
        <v>1000000</v>
      </c>
      <c r="L111" s="1">
        <v>0</v>
      </c>
      <c r="M111" s="1">
        <v>0</v>
      </c>
      <c r="N111" s="1">
        <v>0</v>
      </c>
      <c r="O111" s="1">
        <v>0</v>
      </c>
      <c r="R111" s="1">
        <v>1</v>
      </c>
      <c r="S111" s="1">
        <v>4500</v>
      </c>
      <c r="T111" s="1">
        <v>970200</v>
      </c>
      <c r="U111" s="1">
        <v>0</v>
      </c>
      <c r="V111" s="1">
        <v>0</v>
      </c>
      <c r="W111" s="1">
        <v>0</v>
      </c>
    </row>
    <row r="112" spans="1:23" x14ac:dyDescent="0.45">
      <c r="A112" s="1" t="s">
        <v>264</v>
      </c>
      <c r="B112" s="1" t="s">
        <v>265</v>
      </c>
      <c r="C112" s="1">
        <v>29</v>
      </c>
      <c r="D112" s="1">
        <v>958000</v>
      </c>
      <c r="E112" s="1">
        <v>7999300000</v>
      </c>
      <c r="F112" s="1">
        <v>8451</v>
      </c>
      <c r="G112" s="1">
        <v>8350</v>
      </c>
      <c r="H112" s="1">
        <v>8350</v>
      </c>
      <c r="I112" s="1">
        <v>-101</v>
      </c>
      <c r="J112" s="1">
        <v>-1.2</v>
      </c>
      <c r="K112" s="1">
        <v>8350</v>
      </c>
      <c r="L112" s="1">
        <v>-101</v>
      </c>
      <c r="M112" s="1">
        <v>-1.2</v>
      </c>
      <c r="N112" s="1">
        <v>8350</v>
      </c>
      <c r="O112" s="1">
        <v>8350</v>
      </c>
      <c r="R112" s="1">
        <v>1</v>
      </c>
      <c r="S112" s="1">
        <v>10000</v>
      </c>
      <c r="T112" s="1">
        <v>8000</v>
      </c>
      <c r="U112" s="1">
        <v>8350</v>
      </c>
      <c r="V112" s="1">
        <v>4957000</v>
      </c>
      <c r="W112" s="1">
        <v>1</v>
      </c>
    </row>
    <row r="113" spans="1:23" x14ac:dyDescent="0.45">
      <c r="A113" s="1" t="s">
        <v>266</v>
      </c>
      <c r="B113" s="1" t="s">
        <v>267</v>
      </c>
      <c r="C113" s="1">
        <v>0</v>
      </c>
      <c r="D113" s="1">
        <v>0</v>
      </c>
      <c r="E113" s="1">
        <v>0</v>
      </c>
      <c r="F113" s="1">
        <v>130</v>
      </c>
      <c r="G113" s="1">
        <v>0</v>
      </c>
      <c r="H113" s="1">
        <v>130</v>
      </c>
      <c r="I113" s="1">
        <v>0</v>
      </c>
      <c r="J113" s="1">
        <v>0</v>
      </c>
      <c r="K113" s="1">
        <v>130</v>
      </c>
      <c r="L113" s="1">
        <v>0</v>
      </c>
      <c r="M113" s="1">
        <v>0</v>
      </c>
      <c r="N113" s="1">
        <v>0</v>
      </c>
      <c r="O113" s="1">
        <v>0</v>
      </c>
      <c r="R113" s="1">
        <v>1</v>
      </c>
      <c r="S113" s="1">
        <v>100</v>
      </c>
      <c r="T113" s="1">
        <v>1</v>
      </c>
      <c r="U113" s="1">
        <v>0</v>
      </c>
      <c r="V113" s="1">
        <v>0</v>
      </c>
      <c r="W113" s="1">
        <v>0</v>
      </c>
    </row>
    <row r="114" spans="1:23" x14ac:dyDescent="0.45">
      <c r="A114" s="1" t="s">
        <v>268</v>
      </c>
      <c r="B114" s="1" t="s">
        <v>269</v>
      </c>
      <c r="C114" s="1">
        <v>193</v>
      </c>
      <c r="D114" s="1">
        <v>2183379</v>
      </c>
      <c r="E114" s="1">
        <v>15277171410</v>
      </c>
      <c r="F114" s="1">
        <v>7330</v>
      </c>
      <c r="G114" s="1">
        <v>7150</v>
      </c>
      <c r="H114" s="1">
        <v>6970</v>
      </c>
      <c r="I114" s="1">
        <v>-360</v>
      </c>
      <c r="J114" s="1">
        <v>-4.91</v>
      </c>
      <c r="K114" s="1">
        <v>7000</v>
      </c>
      <c r="L114" s="1">
        <v>-330</v>
      </c>
      <c r="M114" s="1">
        <v>-4.5</v>
      </c>
      <c r="N114" s="1">
        <v>6970</v>
      </c>
      <c r="O114" s="1">
        <v>7250</v>
      </c>
      <c r="P114" s="1">
        <v>747</v>
      </c>
      <c r="Q114" s="1">
        <v>9.3699999999999992</v>
      </c>
      <c r="R114" s="1">
        <v>0</v>
      </c>
      <c r="S114" s="1">
        <v>0</v>
      </c>
      <c r="T114" s="1">
        <v>0</v>
      </c>
      <c r="U114" s="1">
        <v>6970</v>
      </c>
      <c r="V114" s="1">
        <v>1012344</v>
      </c>
      <c r="W114" s="1">
        <v>13</v>
      </c>
    </row>
    <row r="115" spans="1:23" x14ac:dyDescent="0.45">
      <c r="A115" s="1" t="s">
        <v>270</v>
      </c>
      <c r="B115" s="1" t="s">
        <v>271</v>
      </c>
      <c r="C115" s="1">
        <v>171</v>
      </c>
      <c r="D115" s="1">
        <v>3911069</v>
      </c>
      <c r="E115" s="1">
        <v>4102698383</v>
      </c>
      <c r="F115" s="1">
        <v>1091</v>
      </c>
      <c r="G115" s="1">
        <v>1037</v>
      </c>
      <c r="H115" s="1">
        <v>1118</v>
      </c>
      <c r="I115" s="1">
        <v>27</v>
      </c>
      <c r="J115" s="1">
        <v>2.4700000000000002</v>
      </c>
      <c r="K115" s="1">
        <v>1079</v>
      </c>
      <c r="L115" s="1">
        <v>-12</v>
      </c>
      <c r="M115" s="1">
        <v>-1.1000000000000001</v>
      </c>
      <c r="N115" s="1">
        <v>1037</v>
      </c>
      <c r="O115" s="1">
        <v>1125</v>
      </c>
      <c r="P115" s="1">
        <v>77</v>
      </c>
      <c r="Q115" s="1">
        <v>14.01</v>
      </c>
      <c r="R115" s="1">
        <v>1</v>
      </c>
      <c r="S115" s="1">
        <v>146300</v>
      </c>
      <c r="T115" s="1">
        <v>1118</v>
      </c>
      <c r="U115" s="1">
        <v>1119</v>
      </c>
      <c r="V115" s="1">
        <v>206000</v>
      </c>
      <c r="W115" s="1">
        <v>2</v>
      </c>
    </row>
    <row r="116" spans="1:23" x14ac:dyDescent="0.45">
      <c r="A116" s="1" t="s">
        <v>272</v>
      </c>
      <c r="B116" s="1" t="s">
        <v>273</v>
      </c>
      <c r="C116" s="1">
        <v>0</v>
      </c>
      <c r="D116" s="1">
        <v>0</v>
      </c>
      <c r="E116" s="1">
        <v>0</v>
      </c>
      <c r="F116" s="1">
        <v>700</v>
      </c>
      <c r="G116" s="1">
        <v>0</v>
      </c>
      <c r="H116" s="1">
        <v>700</v>
      </c>
      <c r="I116" s="1">
        <v>0</v>
      </c>
      <c r="J116" s="1">
        <v>0</v>
      </c>
      <c r="K116" s="1">
        <v>700</v>
      </c>
      <c r="L116" s="1">
        <v>0</v>
      </c>
      <c r="M116" s="1">
        <v>0</v>
      </c>
      <c r="N116" s="1">
        <v>0</v>
      </c>
      <c r="O116" s="1">
        <v>0</v>
      </c>
      <c r="R116" s="1">
        <v>0</v>
      </c>
      <c r="S116" s="1">
        <v>0</v>
      </c>
      <c r="T116" s="1">
        <v>0</v>
      </c>
      <c r="U116" s="1">
        <v>730</v>
      </c>
      <c r="V116" s="1">
        <v>100</v>
      </c>
      <c r="W116" s="1">
        <v>1</v>
      </c>
    </row>
    <row r="117" spans="1:23" x14ac:dyDescent="0.45">
      <c r="A117" s="1" t="s">
        <v>274</v>
      </c>
      <c r="B117" s="1" t="s">
        <v>275</v>
      </c>
      <c r="C117" s="1">
        <v>1544</v>
      </c>
      <c r="D117" s="1">
        <v>7217612</v>
      </c>
      <c r="E117" s="1">
        <v>67249538010</v>
      </c>
      <c r="F117" s="1">
        <v>9670</v>
      </c>
      <c r="G117" s="1">
        <v>9400</v>
      </c>
      <c r="H117" s="1">
        <v>9300</v>
      </c>
      <c r="I117" s="1">
        <v>-370</v>
      </c>
      <c r="J117" s="1">
        <v>-3.83</v>
      </c>
      <c r="K117" s="1">
        <v>9400</v>
      </c>
      <c r="L117" s="1">
        <v>-270</v>
      </c>
      <c r="M117" s="1">
        <v>-2.79</v>
      </c>
      <c r="N117" s="1">
        <v>9210</v>
      </c>
      <c r="O117" s="1">
        <v>9640</v>
      </c>
      <c r="P117" s="1">
        <v>1359</v>
      </c>
      <c r="Q117" s="1">
        <v>6.92</v>
      </c>
      <c r="R117" s="1">
        <v>3</v>
      </c>
      <c r="S117" s="1">
        <v>21526</v>
      </c>
      <c r="T117" s="1">
        <v>9300</v>
      </c>
      <c r="U117" s="1">
        <v>9300</v>
      </c>
      <c r="V117" s="1">
        <v>10183</v>
      </c>
      <c r="W117" s="1">
        <v>1</v>
      </c>
    </row>
    <row r="118" spans="1:23" x14ac:dyDescent="0.45">
      <c r="A118" s="1" t="s">
        <v>276</v>
      </c>
      <c r="B118" s="1" t="s">
        <v>277</v>
      </c>
      <c r="C118" s="1">
        <v>212</v>
      </c>
      <c r="D118" s="1">
        <v>2521411</v>
      </c>
      <c r="E118" s="1">
        <v>8660486627</v>
      </c>
      <c r="F118" s="1">
        <v>3501</v>
      </c>
      <c r="G118" s="1">
        <v>3370</v>
      </c>
      <c r="H118" s="1">
        <v>3487</v>
      </c>
      <c r="I118" s="1">
        <v>-14</v>
      </c>
      <c r="J118" s="1">
        <v>-0.4</v>
      </c>
      <c r="K118" s="1">
        <v>3459</v>
      </c>
      <c r="L118" s="1">
        <v>-42</v>
      </c>
      <c r="M118" s="1">
        <v>-1.2</v>
      </c>
      <c r="N118" s="1">
        <v>3343</v>
      </c>
      <c r="O118" s="1">
        <v>3567</v>
      </c>
      <c r="P118" s="1">
        <v>0</v>
      </c>
      <c r="R118" s="1">
        <v>1</v>
      </c>
      <c r="S118" s="1">
        <v>13000</v>
      </c>
      <c r="T118" s="1">
        <v>3365</v>
      </c>
      <c r="U118" s="1">
        <v>3488</v>
      </c>
      <c r="V118" s="1">
        <v>30000</v>
      </c>
      <c r="W118" s="1">
        <v>1</v>
      </c>
    </row>
    <row r="119" spans="1:23" x14ac:dyDescent="0.45">
      <c r="A119" s="1" t="s">
        <v>278</v>
      </c>
      <c r="B119" s="1" t="s">
        <v>279</v>
      </c>
      <c r="C119" s="1">
        <v>0</v>
      </c>
      <c r="D119" s="1">
        <v>0</v>
      </c>
      <c r="E119" s="1">
        <v>0</v>
      </c>
      <c r="F119" s="1">
        <v>999990</v>
      </c>
      <c r="G119" s="1">
        <v>0</v>
      </c>
      <c r="H119" s="1">
        <v>999990</v>
      </c>
      <c r="I119" s="1">
        <v>0</v>
      </c>
      <c r="J119" s="1">
        <v>0</v>
      </c>
      <c r="K119" s="1">
        <v>999990</v>
      </c>
      <c r="L119" s="1">
        <v>0</v>
      </c>
      <c r="M119" s="1">
        <v>0</v>
      </c>
      <c r="N119" s="1">
        <v>0</v>
      </c>
      <c r="O119" s="1">
        <v>0</v>
      </c>
      <c r="R119" s="1">
        <v>0</v>
      </c>
      <c r="S119" s="1">
        <v>0</v>
      </c>
      <c r="T119" s="1">
        <v>0</v>
      </c>
      <c r="U119" s="1">
        <v>1000000</v>
      </c>
      <c r="V119" s="1">
        <v>25000</v>
      </c>
      <c r="W119" s="1">
        <v>1</v>
      </c>
    </row>
    <row r="120" spans="1:23" x14ac:dyDescent="0.45">
      <c r="A120" s="1" t="s">
        <v>280</v>
      </c>
      <c r="B120" s="1" t="s">
        <v>281</v>
      </c>
      <c r="C120" s="1">
        <v>1971</v>
      </c>
      <c r="D120" s="1">
        <v>39938820</v>
      </c>
      <c r="E120" s="1">
        <v>93652679258</v>
      </c>
      <c r="F120" s="1">
        <v>2412</v>
      </c>
      <c r="G120" s="1">
        <v>2406</v>
      </c>
      <c r="H120" s="1">
        <v>2304</v>
      </c>
      <c r="I120" s="1">
        <v>-108</v>
      </c>
      <c r="J120" s="1">
        <v>-4.4800000000000004</v>
      </c>
      <c r="K120" s="1">
        <v>2358</v>
      </c>
      <c r="L120" s="1">
        <v>-54</v>
      </c>
      <c r="M120" s="1">
        <v>-2.2400000000000002</v>
      </c>
      <c r="N120" s="1">
        <v>2300</v>
      </c>
      <c r="O120" s="1">
        <v>2436</v>
      </c>
      <c r="P120" s="1">
        <v>360</v>
      </c>
      <c r="Q120" s="1">
        <v>6.55</v>
      </c>
      <c r="R120" s="1">
        <v>1</v>
      </c>
      <c r="S120" s="1">
        <v>7000</v>
      </c>
      <c r="T120" s="1">
        <v>2309</v>
      </c>
      <c r="U120" s="1">
        <v>2310</v>
      </c>
      <c r="V120" s="1">
        <v>355712</v>
      </c>
      <c r="W120" s="1">
        <v>1</v>
      </c>
    </row>
    <row r="121" spans="1:23" x14ac:dyDescent="0.45">
      <c r="A121" s="1" t="s">
        <v>282</v>
      </c>
      <c r="B121" s="1" t="s">
        <v>283</v>
      </c>
      <c r="C121" s="1">
        <v>33</v>
      </c>
      <c r="D121" s="1">
        <v>156050</v>
      </c>
      <c r="E121" s="1">
        <v>1778970000</v>
      </c>
      <c r="F121" s="1">
        <v>12000</v>
      </c>
      <c r="G121" s="1">
        <v>11400</v>
      </c>
      <c r="H121" s="1">
        <v>11400</v>
      </c>
      <c r="I121" s="1">
        <v>-600</v>
      </c>
      <c r="J121" s="1">
        <v>-5</v>
      </c>
      <c r="K121" s="1">
        <v>11920</v>
      </c>
      <c r="L121" s="1">
        <v>-80</v>
      </c>
      <c r="M121" s="1">
        <v>-0.67</v>
      </c>
      <c r="N121" s="1">
        <v>11400</v>
      </c>
      <c r="O121" s="1">
        <v>11400</v>
      </c>
      <c r="P121" s="1">
        <v>1169</v>
      </c>
      <c r="Q121" s="1">
        <v>10.199999999999999</v>
      </c>
      <c r="R121" s="1">
        <v>0</v>
      </c>
      <c r="S121" s="1">
        <v>0</v>
      </c>
      <c r="T121" s="1">
        <v>0</v>
      </c>
      <c r="U121" s="1">
        <v>11400</v>
      </c>
      <c r="V121" s="1">
        <v>1233489</v>
      </c>
      <c r="W121" s="1">
        <v>48</v>
      </c>
    </row>
    <row r="122" spans="1:23" x14ac:dyDescent="0.45">
      <c r="A122" s="1" t="s">
        <v>284</v>
      </c>
      <c r="B122" s="1" t="s">
        <v>285</v>
      </c>
      <c r="C122" s="1">
        <v>23</v>
      </c>
      <c r="D122" s="1">
        <v>746</v>
      </c>
      <c r="E122" s="1">
        <v>438607730</v>
      </c>
      <c r="F122" s="1">
        <v>588183</v>
      </c>
      <c r="G122" s="1">
        <v>586430</v>
      </c>
      <c r="H122" s="1">
        <v>586510</v>
      </c>
      <c r="I122" s="1">
        <v>-1673</v>
      </c>
      <c r="J122" s="1">
        <v>-0.28000000000000003</v>
      </c>
      <c r="K122" s="1">
        <v>587950</v>
      </c>
      <c r="L122" s="1">
        <v>-233</v>
      </c>
      <c r="M122" s="1">
        <v>-0.04</v>
      </c>
      <c r="N122" s="1">
        <v>586430</v>
      </c>
      <c r="O122" s="1">
        <v>590000</v>
      </c>
      <c r="R122" s="1">
        <v>1</v>
      </c>
      <c r="S122" s="1">
        <v>99</v>
      </c>
      <c r="T122" s="1">
        <v>565420</v>
      </c>
      <c r="U122" s="1">
        <v>590000</v>
      </c>
      <c r="V122" s="1">
        <v>30</v>
      </c>
      <c r="W122" s="1">
        <v>1</v>
      </c>
    </row>
    <row r="123" spans="1:23" x14ac:dyDescent="0.45">
      <c r="A123" s="1" t="s">
        <v>286</v>
      </c>
      <c r="B123" s="1" t="s">
        <v>287</v>
      </c>
      <c r="C123" s="1">
        <v>1</v>
      </c>
      <c r="D123" s="1">
        <v>1</v>
      </c>
      <c r="E123" s="1">
        <v>1850000</v>
      </c>
      <c r="F123" s="1">
        <v>2181</v>
      </c>
      <c r="G123" s="1">
        <v>1850</v>
      </c>
      <c r="H123" s="1">
        <v>1850</v>
      </c>
      <c r="I123" s="1">
        <v>-331</v>
      </c>
      <c r="J123" s="1">
        <v>-15.18</v>
      </c>
      <c r="K123" s="1">
        <v>1850</v>
      </c>
      <c r="L123" s="1">
        <v>-331</v>
      </c>
      <c r="M123" s="1">
        <v>-15.18</v>
      </c>
      <c r="N123" s="1">
        <v>1850</v>
      </c>
      <c r="O123" s="1">
        <v>1850</v>
      </c>
      <c r="R123" s="1">
        <v>1</v>
      </c>
      <c r="S123" s="1">
        <v>2</v>
      </c>
      <c r="T123" s="1">
        <v>1330</v>
      </c>
      <c r="U123" s="1">
        <v>1800</v>
      </c>
      <c r="V123" s="1">
        <v>4</v>
      </c>
      <c r="W123" s="1">
        <v>1</v>
      </c>
    </row>
    <row r="124" spans="1:23" x14ac:dyDescent="0.45">
      <c r="A124" s="1" t="s">
        <v>288</v>
      </c>
      <c r="B124" s="1" t="s">
        <v>289</v>
      </c>
      <c r="C124" s="1">
        <v>19</v>
      </c>
      <c r="D124" s="1">
        <v>278027</v>
      </c>
      <c r="E124" s="1">
        <v>3597669380</v>
      </c>
      <c r="F124" s="1">
        <v>12570</v>
      </c>
      <c r="G124" s="1">
        <v>12940</v>
      </c>
      <c r="H124" s="1">
        <v>12940</v>
      </c>
      <c r="I124" s="1">
        <v>370</v>
      </c>
      <c r="J124" s="1">
        <v>2.94</v>
      </c>
      <c r="K124" s="1">
        <v>12700</v>
      </c>
      <c r="L124" s="1">
        <v>130</v>
      </c>
      <c r="M124" s="1">
        <v>1.03</v>
      </c>
      <c r="N124" s="1">
        <v>12940</v>
      </c>
      <c r="O124" s="1">
        <v>12940</v>
      </c>
      <c r="P124" s="1">
        <v>218</v>
      </c>
      <c r="Q124" s="1">
        <v>58.26</v>
      </c>
      <c r="R124" s="1">
        <v>154</v>
      </c>
      <c r="S124" s="1">
        <v>3429221</v>
      </c>
      <c r="T124" s="1">
        <v>12940</v>
      </c>
      <c r="U124" s="1">
        <v>0</v>
      </c>
      <c r="V124" s="1">
        <v>0</v>
      </c>
      <c r="W124" s="1">
        <v>0</v>
      </c>
    </row>
    <row r="125" spans="1:23" x14ac:dyDescent="0.45">
      <c r="A125" s="1" t="s">
        <v>290</v>
      </c>
      <c r="B125" s="1" t="s">
        <v>291</v>
      </c>
      <c r="C125" s="1">
        <v>2</v>
      </c>
      <c r="D125" s="1">
        <v>153110047</v>
      </c>
      <c r="E125" s="1">
        <v>479999997345</v>
      </c>
      <c r="F125" s="1">
        <v>3135</v>
      </c>
      <c r="G125" s="1">
        <v>3135</v>
      </c>
      <c r="H125" s="1">
        <v>3135</v>
      </c>
      <c r="I125" s="1">
        <v>0</v>
      </c>
      <c r="J125" s="1">
        <v>0</v>
      </c>
      <c r="K125" s="1">
        <v>3135</v>
      </c>
      <c r="L125" s="1">
        <v>0</v>
      </c>
      <c r="M125" s="1">
        <v>0</v>
      </c>
      <c r="N125" s="1">
        <v>3135</v>
      </c>
      <c r="O125" s="1">
        <v>3135</v>
      </c>
      <c r="P125" s="1">
        <v>364</v>
      </c>
      <c r="Q125" s="1">
        <v>8.61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</row>
    <row r="126" spans="1:23" x14ac:dyDescent="0.45">
      <c r="A126" s="1" t="s">
        <v>292</v>
      </c>
      <c r="B126" s="1" t="s">
        <v>293</v>
      </c>
      <c r="C126" s="1">
        <v>325</v>
      </c>
      <c r="D126" s="1">
        <v>357827</v>
      </c>
      <c r="E126" s="1">
        <v>7121484500</v>
      </c>
      <c r="F126" s="1">
        <v>20450</v>
      </c>
      <c r="G126" s="1">
        <v>19950</v>
      </c>
      <c r="H126" s="1">
        <v>19700</v>
      </c>
      <c r="I126" s="1">
        <v>-750</v>
      </c>
      <c r="J126" s="1">
        <v>-3.67</v>
      </c>
      <c r="K126" s="1">
        <v>19900</v>
      </c>
      <c r="L126" s="1">
        <v>-550</v>
      </c>
      <c r="M126" s="1">
        <v>-2.69</v>
      </c>
      <c r="N126" s="1">
        <v>19300</v>
      </c>
      <c r="O126" s="1">
        <v>20900</v>
      </c>
      <c r="P126" s="1">
        <v>1368</v>
      </c>
      <c r="Q126" s="1">
        <v>14.55</v>
      </c>
      <c r="R126" s="1">
        <v>1</v>
      </c>
      <c r="S126" s="1">
        <v>509</v>
      </c>
      <c r="T126" s="1">
        <v>19550</v>
      </c>
      <c r="U126" s="1">
        <v>19650</v>
      </c>
      <c r="V126" s="1">
        <v>4189</v>
      </c>
      <c r="W126" s="1">
        <v>1</v>
      </c>
    </row>
    <row r="127" spans="1:23" x14ac:dyDescent="0.45">
      <c r="A127" s="1" t="s">
        <v>294</v>
      </c>
      <c r="B127" s="1" t="s">
        <v>295</v>
      </c>
      <c r="C127" s="1">
        <v>1</v>
      </c>
      <c r="D127" s="1">
        <v>446585</v>
      </c>
      <c r="E127" s="1">
        <v>444561523365</v>
      </c>
      <c r="F127" s="1">
        <v>990000</v>
      </c>
      <c r="G127" s="1">
        <v>995469</v>
      </c>
      <c r="H127" s="1">
        <v>995469</v>
      </c>
      <c r="I127" s="1">
        <v>5469</v>
      </c>
      <c r="J127" s="1">
        <v>0.55000000000000004</v>
      </c>
      <c r="K127" s="1">
        <v>995469</v>
      </c>
      <c r="L127" s="1">
        <v>5469</v>
      </c>
      <c r="M127" s="1">
        <v>0.55000000000000004</v>
      </c>
      <c r="N127" s="1">
        <v>995469</v>
      </c>
      <c r="O127" s="1">
        <v>995469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</row>
    <row r="128" spans="1:23" x14ac:dyDescent="0.45">
      <c r="A128" s="1" t="s">
        <v>296</v>
      </c>
      <c r="B128" s="1" t="s">
        <v>297</v>
      </c>
      <c r="C128" s="1">
        <v>16</v>
      </c>
      <c r="D128" s="1">
        <v>477000</v>
      </c>
      <c r="E128" s="1">
        <v>4050684000</v>
      </c>
      <c r="F128" s="1">
        <v>8491</v>
      </c>
      <c r="G128" s="1">
        <v>8492</v>
      </c>
      <c r="H128" s="1">
        <v>8492</v>
      </c>
      <c r="I128" s="1">
        <v>1</v>
      </c>
      <c r="J128" s="1">
        <v>0.01</v>
      </c>
      <c r="K128" s="1">
        <v>8492</v>
      </c>
      <c r="L128" s="1">
        <v>1</v>
      </c>
      <c r="M128" s="1">
        <v>0.01</v>
      </c>
      <c r="N128" s="1">
        <v>8492</v>
      </c>
      <c r="O128" s="1">
        <v>8492</v>
      </c>
      <c r="R128" s="1">
        <v>2</v>
      </c>
      <c r="S128" s="1">
        <v>75000</v>
      </c>
      <c r="T128" s="1">
        <v>8491</v>
      </c>
      <c r="U128" s="1">
        <v>8492</v>
      </c>
      <c r="V128" s="1">
        <v>1111000</v>
      </c>
      <c r="W128" s="1">
        <v>1</v>
      </c>
    </row>
    <row r="129" spans="1:23" x14ac:dyDescent="0.45">
      <c r="A129" s="1" t="s">
        <v>298</v>
      </c>
      <c r="B129" s="1" t="s">
        <v>299</v>
      </c>
      <c r="C129" s="1">
        <v>1</v>
      </c>
      <c r="D129" s="1">
        <v>10</v>
      </c>
      <c r="E129" s="1">
        <v>310000</v>
      </c>
      <c r="F129" s="1">
        <v>36</v>
      </c>
      <c r="G129" s="1">
        <v>31</v>
      </c>
      <c r="H129" s="1">
        <v>31</v>
      </c>
      <c r="I129" s="1">
        <v>-5</v>
      </c>
      <c r="J129" s="1">
        <v>-13.89</v>
      </c>
      <c r="K129" s="1">
        <v>31</v>
      </c>
      <c r="L129" s="1">
        <v>-5</v>
      </c>
      <c r="M129" s="1">
        <v>-13.89</v>
      </c>
      <c r="N129" s="1">
        <v>31</v>
      </c>
      <c r="O129" s="1">
        <v>31</v>
      </c>
      <c r="R129" s="1">
        <v>1</v>
      </c>
      <c r="S129" s="1">
        <v>10</v>
      </c>
      <c r="T129" s="1">
        <v>13</v>
      </c>
      <c r="U129" s="1">
        <v>34</v>
      </c>
      <c r="V129" s="1">
        <v>10</v>
      </c>
      <c r="W129" s="1">
        <v>1</v>
      </c>
    </row>
    <row r="130" spans="1:23" x14ac:dyDescent="0.45">
      <c r="A130" s="1" t="s">
        <v>300</v>
      </c>
      <c r="B130" s="1" t="s">
        <v>301</v>
      </c>
      <c r="C130" s="1">
        <v>229</v>
      </c>
      <c r="D130" s="1">
        <v>2146068</v>
      </c>
      <c r="E130" s="1">
        <v>16477952760</v>
      </c>
      <c r="F130" s="1">
        <v>8110</v>
      </c>
      <c r="G130" s="1">
        <v>7850</v>
      </c>
      <c r="H130" s="1">
        <v>7640</v>
      </c>
      <c r="I130" s="1">
        <v>-470</v>
      </c>
      <c r="J130" s="1">
        <v>-5.8</v>
      </c>
      <c r="K130" s="1">
        <v>7680</v>
      </c>
      <c r="L130" s="1">
        <v>-430</v>
      </c>
      <c r="M130" s="1">
        <v>-5.3</v>
      </c>
      <c r="N130" s="1">
        <v>7630</v>
      </c>
      <c r="O130" s="1">
        <v>7850</v>
      </c>
      <c r="P130" s="1">
        <v>1242</v>
      </c>
      <c r="Q130" s="1">
        <v>6.18</v>
      </c>
      <c r="R130" s="1">
        <v>2</v>
      </c>
      <c r="S130" s="1">
        <v>4002</v>
      </c>
      <c r="T130" s="1">
        <v>7640</v>
      </c>
      <c r="U130" s="1">
        <v>7800</v>
      </c>
      <c r="V130" s="1">
        <v>75189</v>
      </c>
      <c r="W130" s="1">
        <v>2</v>
      </c>
    </row>
    <row r="131" spans="1:23" x14ac:dyDescent="0.45">
      <c r="A131" s="1" t="s">
        <v>302</v>
      </c>
      <c r="B131" s="1" t="s">
        <v>303</v>
      </c>
      <c r="C131" s="1">
        <v>0</v>
      </c>
      <c r="D131" s="1">
        <v>0</v>
      </c>
      <c r="E131" s="1">
        <v>0</v>
      </c>
      <c r="F131" s="1">
        <v>1020000</v>
      </c>
      <c r="G131" s="1">
        <v>0</v>
      </c>
      <c r="H131" s="1">
        <v>1020000</v>
      </c>
      <c r="I131" s="1">
        <v>0</v>
      </c>
      <c r="J131" s="1">
        <v>0</v>
      </c>
      <c r="K131" s="1">
        <v>1020000</v>
      </c>
      <c r="L131" s="1">
        <v>0</v>
      </c>
      <c r="M131" s="1">
        <v>0</v>
      </c>
      <c r="N131" s="1">
        <v>0</v>
      </c>
      <c r="O131" s="1">
        <v>0</v>
      </c>
      <c r="R131" s="1">
        <v>0</v>
      </c>
      <c r="S131" s="1">
        <v>0</v>
      </c>
      <c r="T131" s="1">
        <v>0</v>
      </c>
      <c r="U131" s="1">
        <v>1020000</v>
      </c>
      <c r="V131" s="1">
        <v>5000</v>
      </c>
      <c r="W131" s="1">
        <v>1</v>
      </c>
    </row>
    <row r="132" spans="1:23" x14ac:dyDescent="0.45">
      <c r="A132" s="1" t="s">
        <v>304</v>
      </c>
      <c r="B132" s="1" t="s">
        <v>305</v>
      </c>
      <c r="C132" s="1">
        <v>0</v>
      </c>
      <c r="D132" s="1">
        <v>0</v>
      </c>
      <c r="E132" s="1">
        <v>0</v>
      </c>
      <c r="F132" s="1">
        <v>1000000</v>
      </c>
      <c r="G132" s="1">
        <v>0</v>
      </c>
      <c r="H132" s="1">
        <v>1000000</v>
      </c>
      <c r="I132" s="1">
        <v>0</v>
      </c>
      <c r="J132" s="1">
        <v>0</v>
      </c>
      <c r="K132" s="1">
        <v>1000000</v>
      </c>
      <c r="L132" s="1">
        <v>0</v>
      </c>
      <c r="M132" s="1">
        <v>0</v>
      </c>
      <c r="N132" s="1">
        <v>0</v>
      </c>
      <c r="O132" s="1">
        <v>0</v>
      </c>
      <c r="R132" s="1">
        <v>1</v>
      </c>
      <c r="S132" s="1">
        <v>8100</v>
      </c>
      <c r="T132" s="1">
        <v>1000000</v>
      </c>
      <c r="U132" s="1">
        <v>0</v>
      </c>
      <c r="V132" s="1">
        <v>0</v>
      </c>
      <c r="W132" s="1">
        <v>0</v>
      </c>
    </row>
    <row r="133" spans="1:23" x14ac:dyDescent="0.45">
      <c r="A133" s="1" t="s">
        <v>306</v>
      </c>
      <c r="B133" s="1" t="s">
        <v>307</v>
      </c>
      <c r="C133" s="1">
        <v>0</v>
      </c>
      <c r="D133" s="1">
        <v>0</v>
      </c>
      <c r="E133" s="1">
        <v>0</v>
      </c>
      <c r="F133" s="1">
        <v>1005</v>
      </c>
      <c r="G133" s="1">
        <v>0</v>
      </c>
      <c r="H133" s="1">
        <v>1000</v>
      </c>
      <c r="I133" s="1">
        <v>-5</v>
      </c>
      <c r="J133" s="1">
        <v>-0.5</v>
      </c>
      <c r="K133" s="1">
        <v>1005</v>
      </c>
      <c r="L133" s="1">
        <v>0</v>
      </c>
      <c r="M133" s="1">
        <v>0</v>
      </c>
      <c r="N133" s="1">
        <v>0</v>
      </c>
      <c r="O133" s="1">
        <v>0</v>
      </c>
      <c r="R133" s="1">
        <v>0</v>
      </c>
      <c r="S133" s="1">
        <v>0</v>
      </c>
      <c r="T133" s="1">
        <v>0</v>
      </c>
      <c r="U133" s="1">
        <v>999</v>
      </c>
      <c r="V133" s="1">
        <v>9</v>
      </c>
      <c r="W133" s="1">
        <v>1</v>
      </c>
    </row>
    <row r="134" spans="1:23" x14ac:dyDescent="0.45">
      <c r="A134" s="1" t="s">
        <v>308</v>
      </c>
      <c r="B134" s="1" t="s">
        <v>309</v>
      </c>
      <c r="C134" s="1">
        <v>4</v>
      </c>
      <c r="D134" s="1">
        <v>22171168</v>
      </c>
      <c r="E134" s="1">
        <v>21250871556781</v>
      </c>
      <c r="F134" s="1">
        <v>1000000</v>
      </c>
      <c r="G134" s="1">
        <v>959236</v>
      </c>
      <c r="H134" s="1">
        <v>957750</v>
      </c>
      <c r="I134" s="1">
        <v>-42250</v>
      </c>
      <c r="J134" s="1">
        <v>-4.2300000000000004</v>
      </c>
      <c r="K134" s="1">
        <v>958491</v>
      </c>
      <c r="L134" s="1">
        <v>-41509</v>
      </c>
      <c r="M134" s="1">
        <v>-4.1500000000000004</v>
      </c>
      <c r="N134" s="1">
        <v>957750</v>
      </c>
      <c r="O134" s="1">
        <v>959236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</row>
    <row r="135" spans="1:23" x14ac:dyDescent="0.45">
      <c r="A135" s="1" t="s">
        <v>310</v>
      </c>
      <c r="B135" s="1" t="s">
        <v>311</v>
      </c>
      <c r="C135" s="1">
        <v>8</v>
      </c>
      <c r="D135" s="1">
        <v>475</v>
      </c>
      <c r="E135" s="1">
        <v>80176000</v>
      </c>
      <c r="F135" s="1">
        <v>178</v>
      </c>
      <c r="G135" s="1">
        <v>160</v>
      </c>
      <c r="H135" s="1">
        <v>170</v>
      </c>
      <c r="I135" s="1">
        <v>-8</v>
      </c>
      <c r="J135" s="1">
        <v>-4.49</v>
      </c>
      <c r="K135" s="1">
        <v>169</v>
      </c>
      <c r="L135" s="1">
        <v>-9</v>
      </c>
      <c r="M135" s="1">
        <v>-5.0599999999999996</v>
      </c>
      <c r="N135" s="1">
        <v>160</v>
      </c>
      <c r="O135" s="1">
        <v>170</v>
      </c>
      <c r="R135" s="1">
        <v>1</v>
      </c>
      <c r="S135" s="1">
        <v>15</v>
      </c>
      <c r="T135" s="1">
        <v>165</v>
      </c>
      <c r="U135" s="1">
        <v>174</v>
      </c>
      <c r="V135" s="1">
        <v>100</v>
      </c>
      <c r="W135" s="1">
        <v>1</v>
      </c>
    </row>
    <row r="136" spans="1:23" x14ac:dyDescent="0.45">
      <c r="A136" s="1" t="s">
        <v>312</v>
      </c>
      <c r="B136" s="1" t="s">
        <v>313</v>
      </c>
      <c r="C136" s="1">
        <v>3</v>
      </c>
      <c r="D136" s="1">
        <v>23114000</v>
      </c>
      <c r="E136" s="1">
        <v>22556721460000</v>
      </c>
      <c r="F136" s="1">
        <v>978050</v>
      </c>
      <c r="G136" s="1">
        <v>975890</v>
      </c>
      <c r="H136" s="1">
        <v>975890</v>
      </c>
      <c r="I136" s="1">
        <v>-2160</v>
      </c>
      <c r="J136" s="1">
        <v>-0.22</v>
      </c>
      <c r="K136" s="1">
        <v>975890</v>
      </c>
      <c r="L136" s="1">
        <v>-2160</v>
      </c>
      <c r="M136" s="1">
        <v>-0.22</v>
      </c>
      <c r="N136" s="1">
        <v>975890</v>
      </c>
      <c r="O136" s="1">
        <v>975890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</row>
    <row r="137" spans="1:23" x14ac:dyDescent="0.45">
      <c r="A137" s="1" t="s">
        <v>314</v>
      </c>
      <c r="B137" s="1" t="s">
        <v>315</v>
      </c>
      <c r="C137" s="1">
        <v>244</v>
      </c>
      <c r="D137" s="1">
        <v>1898702</v>
      </c>
      <c r="E137" s="1">
        <v>60872333500</v>
      </c>
      <c r="F137" s="1">
        <v>31570</v>
      </c>
      <c r="G137" s="1">
        <v>30800</v>
      </c>
      <c r="H137" s="1">
        <v>32350</v>
      </c>
      <c r="I137" s="1">
        <v>780</v>
      </c>
      <c r="J137" s="1">
        <v>2.4700000000000002</v>
      </c>
      <c r="K137" s="1">
        <v>32060</v>
      </c>
      <c r="L137" s="1">
        <v>490</v>
      </c>
      <c r="M137" s="1">
        <v>1.55</v>
      </c>
      <c r="N137" s="1">
        <v>30800</v>
      </c>
      <c r="O137" s="1">
        <v>32480</v>
      </c>
      <c r="P137" s="1">
        <v>5300</v>
      </c>
      <c r="Q137" s="1">
        <v>6.05</v>
      </c>
      <c r="R137" s="1">
        <v>1</v>
      </c>
      <c r="S137" s="1">
        <v>1000</v>
      </c>
      <c r="T137" s="1">
        <v>32050</v>
      </c>
      <c r="U137" s="1">
        <v>32350</v>
      </c>
      <c r="V137" s="1">
        <v>640</v>
      </c>
      <c r="W137" s="1">
        <v>1</v>
      </c>
    </row>
    <row r="138" spans="1:23" x14ac:dyDescent="0.45">
      <c r="A138" s="1" t="s">
        <v>316</v>
      </c>
      <c r="B138" s="1" t="s">
        <v>317</v>
      </c>
      <c r="C138" s="1">
        <v>652</v>
      </c>
      <c r="D138" s="1">
        <v>9284569</v>
      </c>
      <c r="E138" s="1">
        <v>36699601235</v>
      </c>
      <c r="F138" s="1">
        <v>4191</v>
      </c>
      <c r="G138" s="1">
        <v>4110</v>
      </c>
      <c r="H138" s="1">
        <v>3940</v>
      </c>
      <c r="I138" s="1">
        <v>-251</v>
      </c>
      <c r="J138" s="1">
        <v>-5.99</v>
      </c>
      <c r="K138" s="1">
        <v>3953</v>
      </c>
      <c r="L138" s="1">
        <v>-238</v>
      </c>
      <c r="M138" s="1">
        <v>-5.68</v>
      </c>
      <c r="N138" s="1">
        <v>3940</v>
      </c>
      <c r="O138" s="1">
        <v>4150</v>
      </c>
      <c r="P138" s="1">
        <v>275</v>
      </c>
      <c r="Q138" s="1">
        <v>14.37</v>
      </c>
      <c r="R138" s="1">
        <v>0</v>
      </c>
      <c r="S138" s="1">
        <v>0</v>
      </c>
      <c r="T138" s="1">
        <v>0</v>
      </c>
      <c r="U138" s="1">
        <v>3940</v>
      </c>
      <c r="V138" s="1">
        <v>34690</v>
      </c>
      <c r="W138" s="1">
        <v>3</v>
      </c>
    </row>
    <row r="139" spans="1:23" x14ac:dyDescent="0.45">
      <c r="A139" s="1" t="s">
        <v>318</v>
      </c>
      <c r="B139" s="1" t="s">
        <v>319</v>
      </c>
      <c r="C139" s="1">
        <v>525</v>
      </c>
      <c r="D139" s="1">
        <v>942159</v>
      </c>
      <c r="E139" s="1">
        <v>18954891000</v>
      </c>
      <c r="F139" s="1">
        <v>20600</v>
      </c>
      <c r="G139" s="1">
        <v>19950</v>
      </c>
      <c r="H139" s="1">
        <v>20200</v>
      </c>
      <c r="I139" s="1">
        <v>-400</v>
      </c>
      <c r="J139" s="1">
        <v>-1.94</v>
      </c>
      <c r="K139" s="1">
        <v>20100</v>
      </c>
      <c r="L139" s="1">
        <v>-500</v>
      </c>
      <c r="M139" s="1">
        <v>-2.4300000000000002</v>
      </c>
      <c r="N139" s="1">
        <v>19700</v>
      </c>
      <c r="O139" s="1">
        <v>21450</v>
      </c>
      <c r="P139" s="1">
        <v>1513</v>
      </c>
      <c r="Q139" s="1">
        <v>13.28</v>
      </c>
      <c r="R139" s="1">
        <v>2</v>
      </c>
      <c r="S139" s="1">
        <v>700</v>
      </c>
      <c r="T139" s="1">
        <v>20100</v>
      </c>
      <c r="U139" s="1">
        <v>20200</v>
      </c>
      <c r="V139" s="1">
        <v>12267</v>
      </c>
      <c r="W139" s="1">
        <v>1</v>
      </c>
    </row>
    <row r="140" spans="1:23" x14ac:dyDescent="0.45">
      <c r="A140" s="1" t="s">
        <v>320</v>
      </c>
      <c r="B140" s="1" t="s">
        <v>321</v>
      </c>
      <c r="C140" s="1">
        <v>0</v>
      </c>
      <c r="D140" s="1">
        <v>0</v>
      </c>
      <c r="E140" s="1">
        <v>0</v>
      </c>
      <c r="F140" s="1">
        <v>1000000</v>
      </c>
      <c r="G140" s="1">
        <v>0</v>
      </c>
      <c r="H140" s="1">
        <v>1000000</v>
      </c>
      <c r="I140" s="1">
        <v>0</v>
      </c>
      <c r="J140" s="1">
        <v>0</v>
      </c>
      <c r="K140" s="1">
        <v>1000000</v>
      </c>
      <c r="L140" s="1">
        <v>0</v>
      </c>
      <c r="M140" s="1">
        <v>0</v>
      </c>
      <c r="N140" s="1">
        <v>0</v>
      </c>
      <c r="O140" s="1">
        <v>0</v>
      </c>
      <c r="R140" s="1">
        <v>2</v>
      </c>
      <c r="S140" s="1">
        <v>14400</v>
      </c>
      <c r="T140" s="1">
        <v>1000000</v>
      </c>
      <c r="U140" s="1">
        <v>0</v>
      </c>
      <c r="V140" s="1">
        <v>0</v>
      </c>
      <c r="W140" s="1">
        <v>0</v>
      </c>
    </row>
    <row r="141" spans="1:23" x14ac:dyDescent="0.45">
      <c r="A141" s="1" t="s">
        <v>322</v>
      </c>
      <c r="B141" s="1" t="s">
        <v>323</v>
      </c>
      <c r="C141" s="1">
        <v>1017</v>
      </c>
      <c r="D141" s="1">
        <v>20645664</v>
      </c>
      <c r="E141" s="1">
        <v>113391632740</v>
      </c>
      <c r="F141" s="1">
        <v>5820</v>
      </c>
      <c r="G141" s="1">
        <v>5650</v>
      </c>
      <c r="H141" s="1">
        <v>5480</v>
      </c>
      <c r="I141" s="1">
        <v>-340</v>
      </c>
      <c r="J141" s="1">
        <v>-5.84</v>
      </c>
      <c r="K141" s="1">
        <v>5490</v>
      </c>
      <c r="L141" s="1">
        <v>-330</v>
      </c>
      <c r="M141" s="1">
        <v>-5.67</v>
      </c>
      <c r="N141" s="1">
        <v>5480</v>
      </c>
      <c r="O141" s="1">
        <v>5720</v>
      </c>
      <c r="P141" s="1">
        <v>278</v>
      </c>
      <c r="Q141" s="1">
        <v>19.75</v>
      </c>
      <c r="R141" s="1">
        <v>2</v>
      </c>
      <c r="S141" s="1">
        <v>27750</v>
      </c>
      <c r="T141" s="1">
        <v>5480</v>
      </c>
      <c r="U141" s="1">
        <v>5480</v>
      </c>
      <c r="V141" s="1">
        <v>6444189</v>
      </c>
      <c r="W141" s="1">
        <v>142</v>
      </c>
    </row>
    <row r="142" spans="1:23" x14ac:dyDescent="0.45">
      <c r="A142" s="1" t="s">
        <v>324</v>
      </c>
      <c r="B142" s="1" t="s">
        <v>325</v>
      </c>
      <c r="C142" s="1">
        <v>2878</v>
      </c>
      <c r="D142" s="1">
        <v>34520223</v>
      </c>
      <c r="E142" s="1">
        <v>131446320562</v>
      </c>
      <c r="F142" s="1">
        <v>3961</v>
      </c>
      <c r="G142" s="1">
        <v>3903</v>
      </c>
      <c r="H142" s="1">
        <v>3782</v>
      </c>
      <c r="I142" s="1">
        <v>-179</v>
      </c>
      <c r="J142" s="1">
        <v>-4.5199999999999996</v>
      </c>
      <c r="K142" s="1">
        <v>3808</v>
      </c>
      <c r="L142" s="1">
        <v>-153</v>
      </c>
      <c r="M142" s="1">
        <v>-3.86</v>
      </c>
      <c r="N142" s="1">
        <v>3751</v>
      </c>
      <c r="O142" s="1">
        <v>3980</v>
      </c>
      <c r="P142" s="1">
        <v>925</v>
      </c>
      <c r="Q142" s="1">
        <v>4.12</v>
      </c>
      <c r="R142" s="1">
        <v>2</v>
      </c>
      <c r="S142" s="1">
        <v>2830</v>
      </c>
      <c r="T142" s="1">
        <v>3790</v>
      </c>
      <c r="U142" s="1">
        <v>3790</v>
      </c>
      <c r="V142" s="1">
        <v>92360</v>
      </c>
      <c r="W142" s="1">
        <v>1</v>
      </c>
    </row>
    <row r="143" spans="1:23" x14ac:dyDescent="0.45">
      <c r="A143" s="1" t="s">
        <v>326</v>
      </c>
      <c r="B143" s="1" t="s">
        <v>327</v>
      </c>
      <c r="C143" s="1">
        <v>186</v>
      </c>
      <c r="D143" s="1">
        <v>3940120</v>
      </c>
      <c r="E143" s="1">
        <v>10653862239</v>
      </c>
      <c r="F143" s="1">
        <v>2756</v>
      </c>
      <c r="G143" s="1">
        <v>2700</v>
      </c>
      <c r="H143" s="1">
        <v>2674</v>
      </c>
      <c r="I143" s="1">
        <v>-82</v>
      </c>
      <c r="J143" s="1">
        <v>-2.98</v>
      </c>
      <c r="K143" s="1">
        <v>2719</v>
      </c>
      <c r="L143" s="1">
        <v>-37</v>
      </c>
      <c r="M143" s="1">
        <v>-1.34</v>
      </c>
      <c r="N143" s="1">
        <v>2650</v>
      </c>
      <c r="O143" s="1">
        <v>2793</v>
      </c>
      <c r="P143" s="1">
        <v>40</v>
      </c>
      <c r="Q143" s="1">
        <v>67.98</v>
      </c>
      <c r="R143" s="1">
        <v>1</v>
      </c>
      <c r="S143" s="1">
        <v>6842</v>
      </c>
      <c r="T143" s="1">
        <v>2674</v>
      </c>
      <c r="U143" s="1">
        <v>2690</v>
      </c>
      <c r="V143" s="1">
        <v>41872</v>
      </c>
      <c r="W143" s="1">
        <v>1</v>
      </c>
    </row>
    <row r="144" spans="1:23" x14ac:dyDescent="0.45">
      <c r="A144" s="1" t="s">
        <v>328</v>
      </c>
      <c r="B144" s="1" t="s">
        <v>329</v>
      </c>
      <c r="C144" s="1">
        <v>0</v>
      </c>
      <c r="D144" s="1">
        <v>0</v>
      </c>
      <c r="E144" s="1">
        <v>0</v>
      </c>
      <c r="F144" s="1">
        <v>1000000</v>
      </c>
      <c r="G144" s="1">
        <v>0</v>
      </c>
      <c r="H144" s="1">
        <v>1000000</v>
      </c>
      <c r="I144" s="1">
        <v>0</v>
      </c>
      <c r="J144" s="1">
        <v>0</v>
      </c>
      <c r="K144" s="1">
        <v>1000000</v>
      </c>
      <c r="L144" s="1">
        <v>0</v>
      </c>
      <c r="M144" s="1">
        <v>0</v>
      </c>
      <c r="N144" s="1">
        <v>0</v>
      </c>
      <c r="O144" s="1">
        <v>0</v>
      </c>
      <c r="R144" s="1">
        <v>1</v>
      </c>
      <c r="S144" s="1">
        <v>6000</v>
      </c>
      <c r="T144" s="1">
        <v>1000000</v>
      </c>
      <c r="U144" s="1">
        <v>0</v>
      </c>
      <c r="V144" s="1">
        <v>0</v>
      </c>
      <c r="W144" s="1">
        <v>0</v>
      </c>
    </row>
    <row r="145" spans="1:23" x14ac:dyDescent="0.45">
      <c r="A145" s="1" t="s">
        <v>330</v>
      </c>
      <c r="B145" s="1" t="s">
        <v>331</v>
      </c>
      <c r="C145" s="1">
        <v>163</v>
      </c>
      <c r="D145" s="1">
        <v>860569</v>
      </c>
      <c r="E145" s="1">
        <v>10038815820</v>
      </c>
      <c r="F145" s="1">
        <v>11700</v>
      </c>
      <c r="G145" s="1">
        <v>11500</v>
      </c>
      <c r="H145" s="1">
        <v>11750</v>
      </c>
      <c r="I145" s="1">
        <v>50</v>
      </c>
      <c r="J145" s="1">
        <v>0.43</v>
      </c>
      <c r="K145" s="1">
        <v>11670</v>
      </c>
      <c r="L145" s="1">
        <v>-30</v>
      </c>
      <c r="M145" s="1">
        <v>-0.26</v>
      </c>
      <c r="N145" s="1">
        <v>11400</v>
      </c>
      <c r="O145" s="1">
        <v>11820</v>
      </c>
      <c r="P145" s="1">
        <v>-28</v>
      </c>
      <c r="Q145" s="1">
        <v>-416.79</v>
      </c>
      <c r="R145" s="1">
        <v>2</v>
      </c>
      <c r="S145" s="1">
        <v>20423</v>
      </c>
      <c r="T145" s="1">
        <v>11700</v>
      </c>
      <c r="U145" s="1">
        <v>11760</v>
      </c>
      <c r="V145" s="1">
        <v>5500</v>
      </c>
      <c r="W145" s="1">
        <v>1</v>
      </c>
    </row>
    <row r="146" spans="1:23" x14ac:dyDescent="0.45">
      <c r="A146" s="1" t="s">
        <v>332</v>
      </c>
      <c r="B146" s="1" t="s">
        <v>333</v>
      </c>
      <c r="C146" s="1">
        <v>0</v>
      </c>
      <c r="D146" s="1">
        <v>0</v>
      </c>
      <c r="E146" s="1">
        <v>0</v>
      </c>
      <c r="F146" s="1">
        <v>1000000</v>
      </c>
      <c r="G146" s="1">
        <v>0</v>
      </c>
      <c r="H146" s="1">
        <v>1000000</v>
      </c>
      <c r="I146" s="1">
        <v>0</v>
      </c>
      <c r="J146" s="1">
        <v>0</v>
      </c>
      <c r="K146" s="1">
        <v>1000000</v>
      </c>
      <c r="L146" s="1">
        <v>0</v>
      </c>
      <c r="M146" s="1">
        <v>0</v>
      </c>
      <c r="N146" s="1">
        <v>0</v>
      </c>
      <c r="O146" s="1">
        <v>0</v>
      </c>
      <c r="R146" s="1">
        <v>1</v>
      </c>
      <c r="S146" s="1">
        <v>12500</v>
      </c>
      <c r="T146" s="1">
        <v>1000000</v>
      </c>
      <c r="U146" s="1">
        <v>1020000</v>
      </c>
      <c r="V146" s="1">
        <v>11500</v>
      </c>
      <c r="W146" s="1">
        <v>1</v>
      </c>
    </row>
    <row r="147" spans="1:23" x14ac:dyDescent="0.45">
      <c r="A147" s="1" t="s">
        <v>334</v>
      </c>
      <c r="B147" s="1" t="s">
        <v>335</v>
      </c>
      <c r="C147" s="1">
        <v>0</v>
      </c>
      <c r="D147" s="1">
        <v>0</v>
      </c>
      <c r="E147" s="1">
        <v>0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  <c r="O147" s="1">
        <v>0</v>
      </c>
      <c r="R147" s="1">
        <v>1</v>
      </c>
      <c r="S147" s="1">
        <v>300</v>
      </c>
      <c r="T147" s="1">
        <v>5</v>
      </c>
      <c r="U147" s="1">
        <v>0</v>
      </c>
      <c r="V147" s="1">
        <v>0</v>
      </c>
      <c r="W147" s="1">
        <v>0</v>
      </c>
    </row>
    <row r="148" spans="1:23" x14ac:dyDescent="0.45">
      <c r="A148" s="1" t="s">
        <v>336</v>
      </c>
      <c r="B148" s="1" t="s">
        <v>337</v>
      </c>
      <c r="C148" s="1">
        <v>394</v>
      </c>
      <c r="D148" s="1">
        <v>14070990</v>
      </c>
      <c r="E148" s="1">
        <v>14799624321</v>
      </c>
      <c r="F148" s="1">
        <v>1096</v>
      </c>
      <c r="G148" s="1">
        <v>1077</v>
      </c>
      <c r="H148" s="1">
        <v>1042</v>
      </c>
      <c r="I148" s="1">
        <v>-54</v>
      </c>
      <c r="J148" s="1">
        <v>-4.93</v>
      </c>
      <c r="K148" s="1">
        <v>1052</v>
      </c>
      <c r="L148" s="1">
        <v>-44</v>
      </c>
      <c r="M148" s="1">
        <v>-4.01</v>
      </c>
      <c r="N148" s="1">
        <v>1042</v>
      </c>
      <c r="O148" s="1">
        <v>1113</v>
      </c>
      <c r="P148" s="1">
        <v>-640</v>
      </c>
      <c r="Q148" s="1">
        <v>-1.64</v>
      </c>
      <c r="R148" s="1">
        <v>4</v>
      </c>
      <c r="S148" s="1">
        <v>583394</v>
      </c>
      <c r="T148" s="1">
        <v>1042</v>
      </c>
      <c r="U148" s="1">
        <v>1043</v>
      </c>
      <c r="V148" s="1">
        <v>3198100</v>
      </c>
      <c r="W148" s="1">
        <v>16</v>
      </c>
    </row>
    <row r="149" spans="1:23" x14ac:dyDescent="0.45">
      <c r="A149" s="1" t="s">
        <v>338</v>
      </c>
      <c r="B149" s="1" t="s">
        <v>339</v>
      </c>
      <c r="C149" s="1">
        <v>4</v>
      </c>
      <c r="D149" s="1">
        <v>5760</v>
      </c>
      <c r="E149" s="1">
        <v>60433920</v>
      </c>
      <c r="F149" s="1">
        <v>10602</v>
      </c>
      <c r="G149" s="1">
        <v>10492</v>
      </c>
      <c r="H149" s="1">
        <v>10492</v>
      </c>
      <c r="I149" s="1">
        <v>-110</v>
      </c>
      <c r="J149" s="1">
        <v>-1.04</v>
      </c>
      <c r="K149" s="1">
        <v>10492</v>
      </c>
      <c r="L149" s="1">
        <v>-110</v>
      </c>
      <c r="M149" s="1">
        <v>-1.04</v>
      </c>
      <c r="N149" s="1">
        <v>10492</v>
      </c>
      <c r="O149" s="1">
        <v>10492</v>
      </c>
      <c r="R149" s="1">
        <v>1</v>
      </c>
      <c r="S149" s="1">
        <v>44240</v>
      </c>
      <c r="T149" s="1">
        <v>10492</v>
      </c>
      <c r="U149" s="1">
        <v>10495</v>
      </c>
      <c r="V149" s="1">
        <v>15000</v>
      </c>
      <c r="W149" s="1">
        <v>1</v>
      </c>
    </row>
    <row r="150" spans="1:23" x14ac:dyDescent="0.45">
      <c r="A150" s="1" t="s">
        <v>340</v>
      </c>
      <c r="B150" s="1" t="s">
        <v>341</v>
      </c>
      <c r="C150" s="1">
        <v>0</v>
      </c>
      <c r="D150" s="1">
        <v>0</v>
      </c>
      <c r="E150" s="1">
        <v>0</v>
      </c>
      <c r="F150" s="1">
        <v>320</v>
      </c>
      <c r="G150" s="1">
        <v>0</v>
      </c>
      <c r="H150" s="1">
        <v>320</v>
      </c>
      <c r="I150" s="1">
        <v>0</v>
      </c>
      <c r="J150" s="1">
        <v>0</v>
      </c>
      <c r="K150" s="1">
        <v>320</v>
      </c>
      <c r="L150" s="1">
        <v>0</v>
      </c>
      <c r="M150" s="1">
        <v>0</v>
      </c>
      <c r="N150" s="1">
        <v>0</v>
      </c>
      <c r="O150" s="1">
        <v>0</v>
      </c>
      <c r="R150" s="1">
        <v>1</v>
      </c>
      <c r="S150" s="1">
        <v>25</v>
      </c>
      <c r="T150" s="1">
        <v>10</v>
      </c>
      <c r="U150" s="1">
        <v>0</v>
      </c>
      <c r="V150" s="1">
        <v>0</v>
      </c>
      <c r="W150" s="1">
        <v>0</v>
      </c>
    </row>
    <row r="151" spans="1:23" x14ac:dyDescent="0.45">
      <c r="A151" s="1" t="s">
        <v>342</v>
      </c>
      <c r="B151" s="1" t="s">
        <v>193</v>
      </c>
      <c r="C151" s="1">
        <v>3</v>
      </c>
      <c r="D151" s="1">
        <v>17798000</v>
      </c>
      <c r="E151" s="1">
        <v>17640390000000</v>
      </c>
      <c r="F151" s="1">
        <v>982180</v>
      </c>
      <c r="G151" s="1">
        <v>985865</v>
      </c>
      <c r="H151" s="1">
        <v>1000000</v>
      </c>
      <c r="I151" s="1">
        <v>17820</v>
      </c>
      <c r="J151" s="1">
        <v>1.81</v>
      </c>
      <c r="K151" s="1">
        <v>991144</v>
      </c>
      <c r="L151" s="1">
        <v>8964</v>
      </c>
      <c r="M151" s="1">
        <v>0.91</v>
      </c>
      <c r="N151" s="1">
        <v>982613</v>
      </c>
      <c r="O151" s="1">
        <v>1000000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</row>
    <row r="152" spans="1:23" x14ac:dyDescent="0.45">
      <c r="A152" s="1" t="s">
        <v>343</v>
      </c>
      <c r="B152" s="1" t="s">
        <v>344</v>
      </c>
      <c r="C152" s="1">
        <v>1250</v>
      </c>
      <c r="D152" s="1">
        <v>2305606</v>
      </c>
      <c r="E152" s="1">
        <v>76735707950</v>
      </c>
      <c r="F152" s="1">
        <v>33960</v>
      </c>
      <c r="G152" s="1">
        <v>34030</v>
      </c>
      <c r="H152" s="1">
        <v>32820</v>
      </c>
      <c r="I152" s="1">
        <v>-1140</v>
      </c>
      <c r="J152" s="1">
        <v>-3.36</v>
      </c>
      <c r="K152" s="1">
        <v>33420</v>
      </c>
      <c r="L152" s="1">
        <v>-540</v>
      </c>
      <c r="M152" s="1">
        <v>-1.59</v>
      </c>
      <c r="N152" s="1">
        <v>32650</v>
      </c>
      <c r="O152" s="1">
        <v>34030</v>
      </c>
      <c r="P152" s="1">
        <v>6239</v>
      </c>
      <c r="Q152" s="1">
        <v>5.36</v>
      </c>
      <c r="R152" s="1">
        <v>2</v>
      </c>
      <c r="S152" s="1">
        <v>1980</v>
      </c>
      <c r="T152" s="1">
        <v>32750</v>
      </c>
      <c r="U152" s="1">
        <v>32900</v>
      </c>
      <c r="V152" s="1">
        <v>5000</v>
      </c>
      <c r="W152" s="1">
        <v>1</v>
      </c>
    </row>
    <row r="153" spans="1:23" x14ac:dyDescent="0.45">
      <c r="A153" s="1" t="s">
        <v>19</v>
      </c>
      <c r="B153" s="1" t="s">
        <v>345</v>
      </c>
      <c r="C153" s="1">
        <v>9474</v>
      </c>
      <c r="D153" s="1">
        <v>182818855</v>
      </c>
      <c r="E153" s="1">
        <v>1180871482490</v>
      </c>
      <c r="F153" s="1">
        <v>6610</v>
      </c>
      <c r="G153" s="1">
        <v>6500</v>
      </c>
      <c r="H153" s="1">
        <v>6410</v>
      </c>
      <c r="I153" s="1">
        <v>-200</v>
      </c>
      <c r="J153" s="1">
        <v>-3.03</v>
      </c>
      <c r="K153" s="1">
        <v>6460</v>
      </c>
      <c r="L153" s="1">
        <v>-150</v>
      </c>
      <c r="M153" s="1">
        <v>-2.27</v>
      </c>
      <c r="N153" s="1">
        <v>6360</v>
      </c>
      <c r="O153" s="1">
        <v>6570</v>
      </c>
      <c r="P153" s="1">
        <v>1430</v>
      </c>
      <c r="Q153" s="1">
        <v>4.5199999999999996</v>
      </c>
      <c r="R153" s="1">
        <v>6</v>
      </c>
      <c r="S153" s="1">
        <v>12340</v>
      </c>
      <c r="T153" s="1">
        <v>6400</v>
      </c>
      <c r="U153" s="1">
        <v>6400</v>
      </c>
      <c r="V153" s="1">
        <v>148</v>
      </c>
      <c r="W153" s="1">
        <v>1</v>
      </c>
    </row>
    <row r="154" spans="1:23" x14ac:dyDescent="0.45">
      <c r="A154" s="1" t="s">
        <v>346</v>
      </c>
      <c r="B154" s="1" t="s">
        <v>347</v>
      </c>
      <c r="C154" s="1">
        <v>0</v>
      </c>
      <c r="D154" s="1">
        <v>0</v>
      </c>
      <c r="E154" s="1">
        <v>0</v>
      </c>
      <c r="F154" s="1">
        <v>83</v>
      </c>
      <c r="G154" s="1">
        <v>0</v>
      </c>
      <c r="H154" s="1">
        <v>80</v>
      </c>
      <c r="I154" s="1">
        <v>-3</v>
      </c>
      <c r="J154" s="1">
        <v>-3.61</v>
      </c>
      <c r="K154" s="1">
        <v>83</v>
      </c>
      <c r="L154" s="1">
        <v>0</v>
      </c>
      <c r="M154" s="1">
        <v>0</v>
      </c>
      <c r="N154" s="1">
        <v>0</v>
      </c>
      <c r="O154" s="1">
        <v>0</v>
      </c>
      <c r="R154" s="1">
        <v>1</v>
      </c>
      <c r="S154" s="1">
        <v>333</v>
      </c>
      <c r="T154" s="1">
        <v>2</v>
      </c>
      <c r="U154" s="1">
        <v>70</v>
      </c>
      <c r="V154" s="1">
        <v>100</v>
      </c>
      <c r="W154" s="1">
        <v>1</v>
      </c>
    </row>
    <row r="155" spans="1:23" x14ac:dyDescent="0.45">
      <c r="A155" s="1" t="s">
        <v>348</v>
      </c>
      <c r="B155" s="1" t="s">
        <v>349</v>
      </c>
      <c r="C155" s="1">
        <v>58</v>
      </c>
      <c r="D155" s="1">
        <v>464</v>
      </c>
      <c r="E155" s="1">
        <v>625950845</v>
      </c>
      <c r="F155" s="1">
        <v>1340063</v>
      </c>
      <c r="G155" s="1">
        <v>1278001</v>
      </c>
      <c r="H155" s="1">
        <v>1375000</v>
      </c>
      <c r="I155" s="1">
        <v>34937</v>
      </c>
      <c r="J155" s="1">
        <v>2.61</v>
      </c>
      <c r="K155" s="1">
        <v>1349032</v>
      </c>
      <c r="L155" s="1">
        <v>8969</v>
      </c>
      <c r="M155" s="1">
        <v>0.67</v>
      </c>
      <c r="N155" s="1">
        <v>1278001</v>
      </c>
      <c r="O155" s="1">
        <v>1390000</v>
      </c>
      <c r="R155" s="1">
        <v>1</v>
      </c>
      <c r="S155" s="1">
        <v>73</v>
      </c>
      <c r="T155" s="1">
        <v>1360000</v>
      </c>
      <c r="U155" s="1">
        <v>1400000</v>
      </c>
      <c r="V155" s="1">
        <v>104</v>
      </c>
      <c r="W155" s="1">
        <v>3</v>
      </c>
    </row>
    <row r="156" spans="1:23" x14ac:dyDescent="0.45">
      <c r="A156" s="1" t="s">
        <v>350</v>
      </c>
      <c r="B156" s="1" t="s">
        <v>351</v>
      </c>
      <c r="C156" s="1">
        <v>0</v>
      </c>
      <c r="D156" s="1">
        <v>0</v>
      </c>
      <c r="E156" s="1">
        <v>0</v>
      </c>
      <c r="F156" s="1">
        <v>330</v>
      </c>
      <c r="G156" s="1">
        <v>0</v>
      </c>
      <c r="H156" s="1">
        <v>330</v>
      </c>
      <c r="I156" s="1">
        <v>0</v>
      </c>
      <c r="J156" s="1">
        <v>0</v>
      </c>
      <c r="K156" s="1">
        <v>330</v>
      </c>
      <c r="L156" s="1">
        <v>0</v>
      </c>
      <c r="M156" s="1">
        <v>0</v>
      </c>
      <c r="N156" s="1">
        <v>0</v>
      </c>
      <c r="O156" s="1">
        <v>0</v>
      </c>
      <c r="R156" s="1">
        <v>1</v>
      </c>
      <c r="S156" s="1">
        <v>100</v>
      </c>
      <c r="T156" s="1">
        <v>200</v>
      </c>
      <c r="U156" s="1">
        <v>279</v>
      </c>
      <c r="V156" s="1">
        <v>100</v>
      </c>
      <c r="W156" s="1">
        <v>1</v>
      </c>
    </row>
    <row r="157" spans="1:23" x14ac:dyDescent="0.45">
      <c r="A157" s="1" t="s">
        <v>352</v>
      </c>
      <c r="B157" s="1" t="s">
        <v>353</v>
      </c>
      <c r="C157" s="1">
        <v>1</v>
      </c>
      <c r="D157" s="1">
        <v>3</v>
      </c>
      <c r="E157" s="1">
        <v>9150000</v>
      </c>
      <c r="F157" s="1">
        <v>3149998</v>
      </c>
      <c r="G157" s="1">
        <v>3050000</v>
      </c>
      <c r="H157" s="1">
        <v>3050000</v>
      </c>
      <c r="I157" s="1">
        <v>-99998</v>
      </c>
      <c r="J157" s="1">
        <v>-3.17</v>
      </c>
      <c r="K157" s="1">
        <v>3050000</v>
      </c>
      <c r="L157" s="1">
        <v>-99998</v>
      </c>
      <c r="M157" s="1">
        <v>-3.17</v>
      </c>
      <c r="N157" s="1">
        <v>3050000</v>
      </c>
      <c r="O157" s="1">
        <v>3050000</v>
      </c>
      <c r="R157" s="1">
        <v>1</v>
      </c>
      <c r="S157" s="1">
        <v>10</v>
      </c>
      <c r="T157" s="1">
        <v>3030000</v>
      </c>
      <c r="U157" s="1">
        <v>3080000</v>
      </c>
      <c r="V157" s="1">
        <v>3</v>
      </c>
      <c r="W157" s="1">
        <v>1</v>
      </c>
    </row>
    <row r="158" spans="1:23" x14ac:dyDescent="0.45">
      <c r="A158" s="1" t="s">
        <v>354</v>
      </c>
      <c r="B158" s="1" t="s">
        <v>355</v>
      </c>
      <c r="C158" s="1">
        <v>0</v>
      </c>
      <c r="D158" s="1">
        <v>0</v>
      </c>
      <c r="E158" s="1">
        <v>0</v>
      </c>
      <c r="F158" s="1">
        <v>1000000</v>
      </c>
      <c r="G158" s="1">
        <v>0</v>
      </c>
      <c r="H158" s="1">
        <v>1000000</v>
      </c>
      <c r="I158" s="1">
        <v>0</v>
      </c>
      <c r="J158" s="1">
        <v>0</v>
      </c>
      <c r="K158" s="1">
        <v>1000000</v>
      </c>
      <c r="L158" s="1">
        <v>0</v>
      </c>
      <c r="M158" s="1">
        <v>0</v>
      </c>
      <c r="N158" s="1">
        <v>0</v>
      </c>
      <c r="O158" s="1">
        <v>0</v>
      </c>
      <c r="R158" s="1">
        <v>3</v>
      </c>
      <c r="S158" s="1">
        <v>27000</v>
      </c>
      <c r="T158" s="1">
        <v>990000</v>
      </c>
      <c r="U158" s="1">
        <v>1000000</v>
      </c>
      <c r="V158" s="1">
        <v>27000</v>
      </c>
      <c r="W158" s="1">
        <v>3</v>
      </c>
    </row>
    <row r="159" spans="1:23" x14ac:dyDescent="0.45">
      <c r="A159" s="1" t="s">
        <v>356</v>
      </c>
      <c r="B159" s="1" t="s">
        <v>357</v>
      </c>
      <c r="C159" s="1">
        <v>2129</v>
      </c>
      <c r="D159" s="1">
        <v>4394906</v>
      </c>
      <c r="E159" s="1">
        <v>95523040250</v>
      </c>
      <c r="F159" s="1">
        <v>22700</v>
      </c>
      <c r="G159" s="1">
        <v>22550</v>
      </c>
      <c r="H159" s="1">
        <v>21800</v>
      </c>
      <c r="I159" s="1">
        <v>-900</v>
      </c>
      <c r="J159" s="1">
        <v>-3.96</v>
      </c>
      <c r="K159" s="1">
        <v>21750</v>
      </c>
      <c r="L159" s="1">
        <v>-950</v>
      </c>
      <c r="M159" s="1">
        <v>-4.1900000000000004</v>
      </c>
      <c r="N159" s="1">
        <v>21450</v>
      </c>
      <c r="O159" s="1">
        <v>22550</v>
      </c>
      <c r="P159" s="1">
        <v>6934</v>
      </c>
      <c r="Q159" s="1">
        <v>3.14</v>
      </c>
      <c r="R159" s="1">
        <v>3</v>
      </c>
      <c r="S159" s="1">
        <v>5534</v>
      </c>
      <c r="T159" s="1">
        <v>21550</v>
      </c>
      <c r="U159" s="1">
        <v>21800</v>
      </c>
      <c r="V159" s="1">
        <v>20393</v>
      </c>
      <c r="W159" s="1">
        <v>7</v>
      </c>
    </row>
    <row r="160" spans="1:23" x14ac:dyDescent="0.45">
      <c r="A160" s="1" t="s">
        <v>358</v>
      </c>
      <c r="B160" s="1" t="s">
        <v>359</v>
      </c>
      <c r="C160" s="1">
        <v>1</v>
      </c>
      <c r="D160" s="1">
        <v>1000000</v>
      </c>
      <c r="E160" s="1">
        <v>891950000000</v>
      </c>
      <c r="F160" s="1">
        <v>1000000</v>
      </c>
      <c r="G160" s="1">
        <v>891950</v>
      </c>
      <c r="H160" s="1">
        <v>891950</v>
      </c>
      <c r="I160" s="1">
        <v>-108050</v>
      </c>
      <c r="J160" s="1">
        <v>-10.81</v>
      </c>
      <c r="K160" s="1">
        <v>891950</v>
      </c>
      <c r="L160" s="1">
        <v>-108050</v>
      </c>
      <c r="M160" s="1">
        <v>-10.81</v>
      </c>
      <c r="N160" s="1">
        <v>891950</v>
      </c>
      <c r="O160" s="1">
        <v>891950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</row>
    <row r="161" spans="1:23" x14ac:dyDescent="0.45">
      <c r="A161" s="1" t="s">
        <v>360</v>
      </c>
      <c r="B161" s="1" t="s">
        <v>279</v>
      </c>
      <c r="C161" s="1">
        <v>4</v>
      </c>
      <c r="D161" s="1">
        <v>32742000</v>
      </c>
      <c r="E161" s="1">
        <v>32236028706000</v>
      </c>
      <c r="F161" s="1">
        <v>999990</v>
      </c>
      <c r="G161" s="1">
        <v>986007</v>
      </c>
      <c r="H161" s="1">
        <v>983100</v>
      </c>
      <c r="I161" s="1">
        <v>-16890</v>
      </c>
      <c r="J161" s="1">
        <v>-1.69</v>
      </c>
      <c r="K161" s="1">
        <v>984547</v>
      </c>
      <c r="L161" s="1">
        <v>-15443</v>
      </c>
      <c r="M161" s="1">
        <v>-1.54</v>
      </c>
      <c r="N161" s="1">
        <v>983100</v>
      </c>
      <c r="O161" s="1">
        <v>986007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</row>
    <row r="162" spans="1:23" x14ac:dyDescent="0.45">
      <c r="A162" s="1" t="s">
        <v>361</v>
      </c>
      <c r="B162" s="1" t="s">
        <v>362</v>
      </c>
      <c r="C162" s="1">
        <v>7</v>
      </c>
      <c r="D162" s="1">
        <v>5400</v>
      </c>
      <c r="E162" s="1">
        <v>9972109800</v>
      </c>
      <c r="F162" s="1">
        <v>2031355</v>
      </c>
      <c r="G162" s="1">
        <v>1846687</v>
      </c>
      <c r="H162" s="1">
        <v>1846687</v>
      </c>
      <c r="I162" s="1">
        <v>-184668</v>
      </c>
      <c r="J162" s="1">
        <v>-9.09</v>
      </c>
      <c r="K162" s="1">
        <v>1846687</v>
      </c>
      <c r="L162" s="1">
        <v>-184668</v>
      </c>
      <c r="M162" s="1">
        <v>-9.09</v>
      </c>
      <c r="N162" s="1">
        <v>1846687</v>
      </c>
      <c r="O162" s="1">
        <v>1846687</v>
      </c>
      <c r="R162" s="1">
        <v>0</v>
      </c>
      <c r="S162" s="1">
        <v>0</v>
      </c>
      <c r="T162" s="1">
        <v>0</v>
      </c>
      <c r="U162" s="1">
        <v>1846687</v>
      </c>
      <c r="V162" s="1">
        <v>6000</v>
      </c>
      <c r="W162" s="1">
        <v>1</v>
      </c>
    </row>
    <row r="163" spans="1:23" x14ac:dyDescent="0.45">
      <c r="A163" s="1" t="s">
        <v>363</v>
      </c>
      <c r="B163" s="1" t="s">
        <v>364</v>
      </c>
      <c r="C163" s="1">
        <v>0</v>
      </c>
      <c r="D163" s="1">
        <v>0</v>
      </c>
      <c r="E163" s="1">
        <v>0</v>
      </c>
      <c r="F163" s="1">
        <v>7394</v>
      </c>
      <c r="G163" s="1">
        <v>0</v>
      </c>
      <c r="H163" s="1">
        <v>7394</v>
      </c>
      <c r="I163" s="1">
        <v>0</v>
      </c>
      <c r="J163" s="1">
        <v>0</v>
      </c>
      <c r="K163" s="1">
        <v>7394</v>
      </c>
      <c r="L163" s="1">
        <v>0</v>
      </c>
      <c r="M163" s="1">
        <v>0</v>
      </c>
      <c r="N163" s="1">
        <v>0</v>
      </c>
      <c r="O163" s="1">
        <v>0</v>
      </c>
      <c r="R163" s="1">
        <v>2</v>
      </c>
      <c r="S163" s="1">
        <v>110000</v>
      </c>
      <c r="T163" s="1">
        <v>6690</v>
      </c>
      <c r="U163" s="1">
        <v>7394</v>
      </c>
      <c r="V163" s="1">
        <v>1000000</v>
      </c>
      <c r="W163" s="1">
        <v>10</v>
      </c>
    </row>
    <row r="164" spans="1:23" x14ac:dyDescent="0.45">
      <c r="A164" s="1" t="s">
        <v>365</v>
      </c>
      <c r="B164" s="1" t="s">
        <v>366</v>
      </c>
      <c r="C164" s="1">
        <v>0</v>
      </c>
      <c r="D164" s="1">
        <v>0</v>
      </c>
      <c r="E164" s="1">
        <v>0</v>
      </c>
      <c r="F164" s="1">
        <v>990000</v>
      </c>
      <c r="G164" s="1">
        <v>0</v>
      </c>
      <c r="H164" s="1">
        <v>990000</v>
      </c>
      <c r="I164" s="1">
        <v>0</v>
      </c>
      <c r="J164" s="1">
        <v>0</v>
      </c>
      <c r="K164" s="1">
        <v>990000</v>
      </c>
      <c r="L164" s="1">
        <v>0</v>
      </c>
      <c r="M164" s="1">
        <v>0</v>
      </c>
      <c r="N164" s="1">
        <v>0</v>
      </c>
      <c r="O164" s="1">
        <v>0</v>
      </c>
      <c r="R164" s="1">
        <v>2</v>
      </c>
      <c r="S164" s="1">
        <v>15000</v>
      </c>
      <c r="T164" s="1">
        <v>980000</v>
      </c>
      <c r="U164" s="1">
        <v>990000</v>
      </c>
      <c r="V164" s="1">
        <v>15000</v>
      </c>
      <c r="W164" s="1">
        <v>2</v>
      </c>
    </row>
    <row r="165" spans="1:23" x14ac:dyDescent="0.45">
      <c r="A165" s="1" t="s">
        <v>367</v>
      </c>
      <c r="B165" s="1" t="s">
        <v>368</v>
      </c>
      <c r="C165" s="1">
        <v>0</v>
      </c>
      <c r="D165" s="1">
        <v>0</v>
      </c>
      <c r="E165" s="1">
        <v>0</v>
      </c>
      <c r="F165" s="1">
        <v>986000</v>
      </c>
      <c r="G165" s="1">
        <v>0</v>
      </c>
      <c r="H165" s="1">
        <v>986000</v>
      </c>
      <c r="I165" s="1">
        <v>0</v>
      </c>
      <c r="J165" s="1">
        <v>0</v>
      </c>
      <c r="K165" s="1">
        <v>986000</v>
      </c>
      <c r="L165" s="1">
        <v>0</v>
      </c>
      <c r="M165" s="1">
        <v>0</v>
      </c>
      <c r="N165" s="1">
        <v>0</v>
      </c>
      <c r="O165" s="1">
        <v>0</v>
      </c>
      <c r="R165" s="1">
        <v>1</v>
      </c>
      <c r="S165" s="1">
        <v>2000</v>
      </c>
      <c r="T165" s="1">
        <v>960001</v>
      </c>
      <c r="U165" s="1">
        <v>0</v>
      </c>
      <c r="V165" s="1">
        <v>0</v>
      </c>
      <c r="W165" s="1">
        <v>0</v>
      </c>
    </row>
    <row r="166" spans="1:23" x14ac:dyDescent="0.45">
      <c r="A166" s="1" t="s">
        <v>369</v>
      </c>
      <c r="B166" s="1" t="s">
        <v>370</v>
      </c>
      <c r="C166" s="1">
        <v>0</v>
      </c>
      <c r="D166" s="1">
        <v>0</v>
      </c>
      <c r="E166" s="1">
        <v>0</v>
      </c>
      <c r="F166" s="1">
        <v>1</v>
      </c>
      <c r="G166" s="1">
        <v>0</v>
      </c>
      <c r="H166" s="1">
        <v>1</v>
      </c>
      <c r="I166" s="1">
        <v>0</v>
      </c>
      <c r="J166" s="1">
        <v>0</v>
      </c>
      <c r="K166" s="1">
        <v>1</v>
      </c>
      <c r="L166" s="1">
        <v>0</v>
      </c>
      <c r="M166" s="1">
        <v>0</v>
      </c>
      <c r="N166" s="1">
        <v>0</v>
      </c>
      <c r="O166" s="1">
        <v>0</v>
      </c>
      <c r="R166" s="1">
        <v>0</v>
      </c>
      <c r="S166" s="1">
        <v>0</v>
      </c>
      <c r="T166" s="1">
        <v>0</v>
      </c>
      <c r="U166" s="1">
        <v>1090</v>
      </c>
      <c r="V166" s="1">
        <v>20</v>
      </c>
      <c r="W166" s="1">
        <v>1</v>
      </c>
    </row>
    <row r="167" spans="1:23" x14ac:dyDescent="0.45">
      <c r="A167" s="1" t="s">
        <v>371</v>
      </c>
      <c r="B167" s="1" t="s">
        <v>372</v>
      </c>
      <c r="C167" s="1">
        <v>632</v>
      </c>
      <c r="D167" s="1">
        <v>1416017</v>
      </c>
      <c r="E167" s="1">
        <v>31693781750</v>
      </c>
      <c r="F167" s="1">
        <v>21800</v>
      </c>
      <c r="G167" s="1">
        <v>22600</v>
      </c>
      <c r="H167" s="1">
        <v>22100</v>
      </c>
      <c r="I167" s="1">
        <v>300</v>
      </c>
      <c r="J167" s="1">
        <v>1.38</v>
      </c>
      <c r="K167" s="1">
        <v>22400</v>
      </c>
      <c r="L167" s="1">
        <v>600</v>
      </c>
      <c r="M167" s="1">
        <v>2.75</v>
      </c>
      <c r="N167" s="1">
        <v>21700</v>
      </c>
      <c r="O167" s="1">
        <v>22850</v>
      </c>
      <c r="P167" s="1">
        <v>141</v>
      </c>
      <c r="Q167" s="1">
        <v>158.87</v>
      </c>
      <c r="R167" s="1">
        <v>1</v>
      </c>
      <c r="S167" s="1">
        <v>167</v>
      </c>
      <c r="T167" s="1">
        <v>22000</v>
      </c>
      <c r="U167" s="1">
        <v>22150</v>
      </c>
      <c r="V167" s="1">
        <v>200</v>
      </c>
      <c r="W167" s="1">
        <v>1</v>
      </c>
    </row>
    <row r="168" spans="1:23" x14ac:dyDescent="0.45">
      <c r="A168" s="1" t="s">
        <v>373</v>
      </c>
      <c r="B168" s="1" t="s">
        <v>374</v>
      </c>
      <c r="C168" s="1">
        <v>0</v>
      </c>
      <c r="D168" s="1">
        <v>0</v>
      </c>
      <c r="E168" s="1">
        <v>0</v>
      </c>
      <c r="F168" s="1">
        <v>600</v>
      </c>
      <c r="G168" s="1">
        <v>0</v>
      </c>
      <c r="H168" s="1">
        <v>600</v>
      </c>
      <c r="I168" s="1">
        <v>0</v>
      </c>
      <c r="J168" s="1">
        <v>0</v>
      </c>
      <c r="K168" s="1">
        <v>600</v>
      </c>
      <c r="L168" s="1">
        <v>0</v>
      </c>
      <c r="M168" s="1">
        <v>0</v>
      </c>
      <c r="N168" s="1">
        <v>0</v>
      </c>
      <c r="O168" s="1">
        <v>0</v>
      </c>
      <c r="R168" s="1">
        <v>1</v>
      </c>
      <c r="S168" s="1">
        <v>10</v>
      </c>
      <c r="T168" s="1">
        <v>30</v>
      </c>
      <c r="U168" s="1">
        <v>600</v>
      </c>
      <c r="V168" s="1">
        <v>20</v>
      </c>
      <c r="W168" s="1">
        <v>1</v>
      </c>
    </row>
    <row r="169" spans="1:23" x14ac:dyDescent="0.45">
      <c r="A169" s="1" t="s">
        <v>375</v>
      </c>
      <c r="B169" s="1" t="s">
        <v>376</v>
      </c>
      <c r="C169" s="1">
        <v>1</v>
      </c>
      <c r="D169" s="1">
        <v>5999500</v>
      </c>
      <c r="E169" s="1">
        <v>5864799226000</v>
      </c>
      <c r="F169" s="1">
        <v>950000</v>
      </c>
      <c r="G169" s="1">
        <v>977548</v>
      </c>
      <c r="H169" s="1">
        <v>977548</v>
      </c>
      <c r="I169" s="1">
        <v>27548</v>
      </c>
      <c r="J169" s="1">
        <v>2.9</v>
      </c>
      <c r="K169" s="1">
        <v>977548</v>
      </c>
      <c r="L169" s="1">
        <v>27548</v>
      </c>
      <c r="M169" s="1">
        <v>2.9</v>
      </c>
      <c r="N169" s="1">
        <v>977548</v>
      </c>
      <c r="O169" s="1">
        <v>977548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</row>
    <row r="170" spans="1:23" x14ac:dyDescent="0.45">
      <c r="A170" s="1" t="s">
        <v>377</v>
      </c>
      <c r="B170" s="1" t="s">
        <v>378</v>
      </c>
      <c r="C170" s="1">
        <v>323</v>
      </c>
      <c r="D170" s="1">
        <v>889364</v>
      </c>
      <c r="E170" s="1">
        <v>6206984350</v>
      </c>
      <c r="F170" s="1">
        <v>7180</v>
      </c>
      <c r="G170" s="1">
        <v>7200</v>
      </c>
      <c r="H170" s="1">
        <v>6830</v>
      </c>
      <c r="I170" s="1">
        <v>-350</v>
      </c>
      <c r="J170" s="1">
        <v>-4.87</v>
      </c>
      <c r="K170" s="1">
        <v>6980</v>
      </c>
      <c r="L170" s="1">
        <v>-200</v>
      </c>
      <c r="M170" s="1">
        <v>-2.79</v>
      </c>
      <c r="N170" s="1">
        <v>6830</v>
      </c>
      <c r="O170" s="1">
        <v>7340</v>
      </c>
      <c r="P170" s="1">
        <v>602</v>
      </c>
      <c r="Q170" s="1">
        <v>11.59</v>
      </c>
      <c r="R170" s="1">
        <v>1</v>
      </c>
      <c r="S170" s="1">
        <v>1105</v>
      </c>
      <c r="T170" s="1">
        <v>6780</v>
      </c>
      <c r="U170" s="1">
        <v>6830</v>
      </c>
      <c r="V170" s="1">
        <v>930521</v>
      </c>
      <c r="W170" s="1">
        <v>137</v>
      </c>
    </row>
    <row r="171" spans="1:23" x14ac:dyDescent="0.45">
      <c r="A171" s="1" t="s">
        <v>379</v>
      </c>
      <c r="B171" s="1" t="s">
        <v>380</v>
      </c>
      <c r="C171" s="1">
        <v>65</v>
      </c>
      <c r="D171" s="1">
        <v>817</v>
      </c>
      <c r="E171" s="1">
        <v>1106076343</v>
      </c>
      <c r="F171" s="1">
        <v>1315621</v>
      </c>
      <c r="G171" s="1">
        <v>1278510</v>
      </c>
      <c r="H171" s="1">
        <v>1380000</v>
      </c>
      <c r="I171" s="1">
        <v>64379</v>
      </c>
      <c r="J171" s="1">
        <v>4.8899999999999997</v>
      </c>
      <c r="K171" s="1">
        <v>1353827</v>
      </c>
      <c r="L171" s="1">
        <v>38206</v>
      </c>
      <c r="M171" s="1">
        <v>2.9</v>
      </c>
      <c r="N171" s="1">
        <v>1278510</v>
      </c>
      <c r="O171" s="1">
        <v>1381402</v>
      </c>
      <c r="R171" s="1">
        <v>1</v>
      </c>
      <c r="S171" s="1">
        <v>10</v>
      </c>
      <c r="T171" s="1">
        <v>1361002</v>
      </c>
      <c r="U171" s="1">
        <v>0</v>
      </c>
      <c r="V171" s="1">
        <v>0</v>
      </c>
      <c r="W171" s="1">
        <v>0</v>
      </c>
    </row>
    <row r="172" spans="1:23" x14ac:dyDescent="0.45">
      <c r="A172" s="1" t="s">
        <v>381</v>
      </c>
      <c r="B172" s="1" t="s">
        <v>382</v>
      </c>
      <c r="C172" s="1">
        <v>455</v>
      </c>
      <c r="D172" s="1">
        <v>3654543</v>
      </c>
      <c r="E172" s="1">
        <v>13277771960</v>
      </c>
      <c r="F172" s="1">
        <v>3791</v>
      </c>
      <c r="G172" s="1">
        <v>3732</v>
      </c>
      <c r="H172" s="1">
        <v>3645</v>
      </c>
      <c r="I172" s="1">
        <v>-146</v>
      </c>
      <c r="J172" s="1">
        <v>-3.85</v>
      </c>
      <c r="K172" s="1">
        <v>3640</v>
      </c>
      <c r="L172" s="1">
        <v>-151</v>
      </c>
      <c r="M172" s="1">
        <v>-3.98</v>
      </c>
      <c r="N172" s="1">
        <v>3602</v>
      </c>
      <c r="O172" s="1">
        <v>3786</v>
      </c>
      <c r="P172" s="1">
        <v>133</v>
      </c>
      <c r="Q172" s="1">
        <v>27.37</v>
      </c>
      <c r="R172" s="1">
        <v>2</v>
      </c>
      <c r="S172" s="1">
        <v>56789</v>
      </c>
      <c r="T172" s="1">
        <v>3620</v>
      </c>
      <c r="U172" s="1">
        <v>3645</v>
      </c>
      <c r="V172" s="1">
        <v>3650</v>
      </c>
      <c r="W172" s="1">
        <v>1</v>
      </c>
    </row>
    <row r="173" spans="1:23" x14ac:dyDescent="0.45">
      <c r="A173" s="1" t="s">
        <v>383</v>
      </c>
      <c r="B173" s="1" t="s">
        <v>384</v>
      </c>
      <c r="C173" s="1">
        <v>195</v>
      </c>
      <c r="D173" s="1">
        <v>1113824</v>
      </c>
      <c r="E173" s="1">
        <v>19143038340</v>
      </c>
      <c r="F173" s="1">
        <v>17880</v>
      </c>
      <c r="G173" s="1">
        <v>17200</v>
      </c>
      <c r="H173" s="1">
        <v>17880</v>
      </c>
      <c r="I173" s="1">
        <v>0</v>
      </c>
      <c r="J173" s="1">
        <v>0</v>
      </c>
      <c r="K173" s="1">
        <v>17190</v>
      </c>
      <c r="L173" s="1">
        <v>-690</v>
      </c>
      <c r="M173" s="1">
        <v>-3.86</v>
      </c>
      <c r="N173" s="1">
        <v>16990</v>
      </c>
      <c r="O173" s="1">
        <v>17880</v>
      </c>
      <c r="P173" s="1">
        <v>1932</v>
      </c>
      <c r="Q173" s="1">
        <v>8.9</v>
      </c>
      <c r="R173" s="1">
        <v>2</v>
      </c>
      <c r="S173" s="1">
        <v>9786</v>
      </c>
      <c r="T173" s="1">
        <v>17510</v>
      </c>
      <c r="U173" s="1">
        <v>17880</v>
      </c>
      <c r="V173" s="1">
        <v>7830</v>
      </c>
      <c r="W173" s="1">
        <v>2</v>
      </c>
    </row>
    <row r="174" spans="1:23" x14ac:dyDescent="0.45">
      <c r="A174" s="1" t="s">
        <v>385</v>
      </c>
      <c r="B174" s="1" t="s">
        <v>386</v>
      </c>
      <c r="C174" s="1">
        <v>518</v>
      </c>
      <c r="D174" s="1">
        <v>5239365</v>
      </c>
      <c r="E174" s="1">
        <v>67056964070</v>
      </c>
      <c r="F174" s="1">
        <v>13420</v>
      </c>
      <c r="G174" s="1">
        <v>12840</v>
      </c>
      <c r="H174" s="1">
        <v>12750</v>
      </c>
      <c r="I174" s="1">
        <v>-670</v>
      </c>
      <c r="J174" s="1">
        <v>-4.99</v>
      </c>
      <c r="K174" s="1">
        <v>12800</v>
      </c>
      <c r="L174" s="1">
        <v>-620</v>
      </c>
      <c r="M174" s="1">
        <v>-4.62</v>
      </c>
      <c r="N174" s="1">
        <v>12750</v>
      </c>
      <c r="O174" s="1">
        <v>13650</v>
      </c>
      <c r="P174" s="1">
        <v>3123</v>
      </c>
      <c r="Q174" s="1">
        <v>4.0999999999999996</v>
      </c>
      <c r="R174" s="1">
        <v>0</v>
      </c>
      <c r="S174" s="1">
        <v>0</v>
      </c>
      <c r="T174" s="1">
        <v>0</v>
      </c>
      <c r="U174" s="1">
        <v>12750</v>
      </c>
      <c r="V174" s="1">
        <v>3274429</v>
      </c>
      <c r="W174" s="1">
        <v>61</v>
      </c>
    </row>
    <row r="175" spans="1:23" x14ac:dyDescent="0.45">
      <c r="A175" s="1" t="s">
        <v>387</v>
      </c>
      <c r="B175" s="1" t="s">
        <v>388</v>
      </c>
      <c r="C175" s="1">
        <v>1</v>
      </c>
      <c r="D175" s="1">
        <v>100</v>
      </c>
      <c r="E175" s="1">
        <v>100000000</v>
      </c>
      <c r="F175" s="1">
        <v>997200</v>
      </c>
      <c r="G175" s="1">
        <v>1000000</v>
      </c>
      <c r="H175" s="1">
        <v>1000000</v>
      </c>
      <c r="I175" s="1">
        <v>2800</v>
      </c>
      <c r="J175" s="1">
        <v>0.28000000000000003</v>
      </c>
      <c r="K175" s="1">
        <v>1000000</v>
      </c>
      <c r="L175" s="1">
        <v>2800</v>
      </c>
      <c r="M175" s="1">
        <v>0.28000000000000003</v>
      </c>
      <c r="N175" s="1">
        <v>1000000</v>
      </c>
      <c r="O175" s="1">
        <v>1000000</v>
      </c>
      <c r="R175" s="1">
        <v>0</v>
      </c>
      <c r="S175" s="1">
        <v>0</v>
      </c>
      <c r="T175" s="1">
        <v>0</v>
      </c>
      <c r="U175" s="1">
        <v>965810</v>
      </c>
      <c r="V175" s="1">
        <v>10000</v>
      </c>
      <c r="W175" s="1">
        <v>1</v>
      </c>
    </row>
    <row r="176" spans="1:23" x14ac:dyDescent="0.45">
      <c r="A176" s="1" t="s">
        <v>389</v>
      </c>
      <c r="B176" s="1" t="s">
        <v>390</v>
      </c>
      <c r="C176" s="1">
        <v>0</v>
      </c>
      <c r="D176" s="1">
        <v>0</v>
      </c>
      <c r="E176" s="1">
        <v>0</v>
      </c>
      <c r="F176" s="1">
        <v>1</v>
      </c>
      <c r="G176" s="1">
        <v>0</v>
      </c>
      <c r="H176" s="1">
        <v>1</v>
      </c>
      <c r="I176" s="1">
        <v>0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  <c r="O176" s="1">
        <v>0</v>
      </c>
      <c r="R176" s="1">
        <v>0</v>
      </c>
      <c r="S176" s="1">
        <v>0</v>
      </c>
      <c r="T176" s="1">
        <v>0</v>
      </c>
      <c r="U176" s="1">
        <v>7299</v>
      </c>
      <c r="V176" s="1">
        <v>9</v>
      </c>
      <c r="W176" s="1">
        <v>1</v>
      </c>
    </row>
    <row r="177" spans="1:23" x14ac:dyDescent="0.45">
      <c r="A177" s="1" t="s">
        <v>391</v>
      </c>
      <c r="B177" s="1" t="s">
        <v>392</v>
      </c>
      <c r="C177" s="1">
        <v>83</v>
      </c>
      <c r="D177" s="1">
        <v>1646361</v>
      </c>
      <c r="E177" s="1">
        <v>2681508025</v>
      </c>
      <c r="F177" s="1">
        <v>1661</v>
      </c>
      <c r="G177" s="1">
        <v>1644</v>
      </c>
      <c r="H177" s="1">
        <v>1620</v>
      </c>
      <c r="I177" s="1">
        <v>-41</v>
      </c>
      <c r="J177" s="1">
        <v>-2.4700000000000002</v>
      </c>
      <c r="K177" s="1">
        <v>1652</v>
      </c>
      <c r="L177" s="1">
        <v>-9</v>
      </c>
      <c r="M177" s="1">
        <v>-0.54</v>
      </c>
      <c r="N177" s="1">
        <v>1612</v>
      </c>
      <c r="O177" s="1">
        <v>1658</v>
      </c>
      <c r="P177" s="1">
        <v>231</v>
      </c>
      <c r="Q177" s="1">
        <v>7.15</v>
      </c>
      <c r="R177" s="1">
        <v>2</v>
      </c>
      <c r="S177" s="1">
        <v>86150</v>
      </c>
      <c r="T177" s="1">
        <v>1612</v>
      </c>
      <c r="U177" s="1">
        <v>1650</v>
      </c>
      <c r="V177" s="1">
        <v>20000</v>
      </c>
      <c r="W177" s="1">
        <v>1</v>
      </c>
    </row>
    <row r="178" spans="1:23" x14ac:dyDescent="0.45">
      <c r="A178" s="1" t="s">
        <v>393</v>
      </c>
      <c r="B178" s="1" t="s">
        <v>394</v>
      </c>
      <c r="C178" s="1">
        <v>0</v>
      </c>
      <c r="D178" s="1">
        <v>0</v>
      </c>
      <c r="E178" s="1">
        <v>0</v>
      </c>
      <c r="F178" s="1">
        <v>1000</v>
      </c>
      <c r="G178" s="1">
        <v>0</v>
      </c>
      <c r="H178" s="1">
        <v>1000</v>
      </c>
      <c r="I178" s="1">
        <v>0</v>
      </c>
      <c r="J178" s="1">
        <v>0</v>
      </c>
      <c r="K178" s="1">
        <v>1000</v>
      </c>
      <c r="L178" s="1">
        <v>0</v>
      </c>
      <c r="M178" s="1">
        <v>0</v>
      </c>
      <c r="N178" s="1">
        <v>0</v>
      </c>
      <c r="O178" s="1">
        <v>0</v>
      </c>
      <c r="R178" s="1">
        <v>1</v>
      </c>
      <c r="S178" s="1">
        <v>5</v>
      </c>
      <c r="T178" s="1">
        <v>500</v>
      </c>
      <c r="U178" s="1">
        <v>3202</v>
      </c>
      <c r="V178" s="1">
        <v>1</v>
      </c>
      <c r="W178" s="1">
        <v>1</v>
      </c>
    </row>
    <row r="179" spans="1:23" x14ac:dyDescent="0.45">
      <c r="A179" s="1" t="s">
        <v>395</v>
      </c>
      <c r="B179" s="1" t="s">
        <v>396</v>
      </c>
      <c r="C179" s="1">
        <v>0</v>
      </c>
      <c r="D179" s="1">
        <v>0</v>
      </c>
      <c r="E179" s="1">
        <v>0</v>
      </c>
      <c r="F179" s="1">
        <v>9100</v>
      </c>
      <c r="G179" s="1">
        <v>0</v>
      </c>
      <c r="H179" s="1">
        <v>9000</v>
      </c>
      <c r="I179" s="1">
        <v>-100</v>
      </c>
      <c r="J179" s="1">
        <v>-1.1000000000000001</v>
      </c>
      <c r="K179" s="1">
        <v>9100</v>
      </c>
      <c r="L179" s="1">
        <v>0</v>
      </c>
      <c r="M179" s="1">
        <v>0</v>
      </c>
      <c r="N179" s="1">
        <v>0</v>
      </c>
      <c r="O179" s="1">
        <v>0</v>
      </c>
      <c r="R179" s="1">
        <v>1</v>
      </c>
      <c r="S179" s="1">
        <v>5</v>
      </c>
      <c r="T179" s="1">
        <v>10000</v>
      </c>
      <c r="U179" s="1">
        <v>10800</v>
      </c>
      <c r="V179" s="1">
        <v>22</v>
      </c>
      <c r="W179" s="1">
        <v>1</v>
      </c>
    </row>
    <row r="180" spans="1:23" x14ac:dyDescent="0.45">
      <c r="A180" s="1" t="s">
        <v>397</v>
      </c>
      <c r="B180" s="1" t="s">
        <v>398</v>
      </c>
      <c r="C180" s="1">
        <v>171</v>
      </c>
      <c r="D180" s="1">
        <v>2062269</v>
      </c>
      <c r="E180" s="1">
        <v>7421784421</v>
      </c>
      <c r="F180" s="1">
        <v>3648</v>
      </c>
      <c r="G180" s="1">
        <v>3570</v>
      </c>
      <c r="H180" s="1">
        <v>3577</v>
      </c>
      <c r="I180" s="1">
        <v>-71</v>
      </c>
      <c r="J180" s="1">
        <v>-1.95</v>
      </c>
      <c r="K180" s="1">
        <v>3627</v>
      </c>
      <c r="L180" s="1">
        <v>-21</v>
      </c>
      <c r="M180" s="1">
        <v>-0.57999999999999996</v>
      </c>
      <c r="N180" s="1">
        <v>3512</v>
      </c>
      <c r="O180" s="1">
        <v>3653</v>
      </c>
      <c r="P180" s="1">
        <v>375</v>
      </c>
      <c r="Q180" s="1">
        <v>9.67</v>
      </c>
      <c r="R180" s="1">
        <v>1</v>
      </c>
      <c r="S180" s="1">
        <v>28312</v>
      </c>
      <c r="T180" s="1">
        <v>3518</v>
      </c>
      <c r="U180" s="1">
        <v>3577</v>
      </c>
      <c r="V180" s="1">
        <v>28441</v>
      </c>
      <c r="W180" s="1">
        <v>1</v>
      </c>
    </row>
    <row r="181" spans="1:23" x14ac:dyDescent="0.45">
      <c r="A181" s="1" t="s">
        <v>399</v>
      </c>
      <c r="B181" s="1" t="s">
        <v>400</v>
      </c>
      <c r="C181" s="1">
        <v>0</v>
      </c>
      <c r="D181" s="1">
        <v>0</v>
      </c>
      <c r="E181" s="1">
        <v>0</v>
      </c>
      <c r="F181" s="1">
        <v>989900</v>
      </c>
      <c r="G181" s="1">
        <v>0</v>
      </c>
      <c r="H181" s="1">
        <v>989900</v>
      </c>
      <c r="I181" s="1">
        <v>0</v>
      </c>
      <c r="J181" s="1">
        <v>0</v>
      </c>
      <c r="K181" s="1">
        <v>989900</v>
      </c>
      <c r="L181" s="1">
        <v>0</v>
      </c>
      <c r="M181" s="1">
        <v>0</v>
      </c>
      <c r="N181" s="1">
        <v>0</v>
      </c>
      <c r="O181" s="1">
        <v>0</v>
      </c>
      <c r="R181" s="1">
        <v>7</v>
      </c>
      <c r="S181" s="1">
        <v>67499</v>
      </c>
      <c r="T181" s="1">
        <v>989900</v>
      </c>
      <c r="U181" s="1">
        <v>999900</v>
      </c>
      <c r="V181" s="1">
        <v>75000</v>
      </c>
      <c r="W181" s="1">
        <v>8</v>
      </c>
    </row>
    <row r="182" spans="1:23" x14ac:dyDescent="0.45">
      <c r="A182" s="1" t="s">
        <v>401</v>
      </c>
      <c r="B182" s="1" t="s">
        <v>402</v>
      </c>
      <c r="C182" s="1">
        <v>523</v>
      </c>
      <c r="D182" s="1">
        <v>15526815</v>
      </c>
      <c r="E182" s="1">
        <v>132836131590</v>
      </c>
      <c r="F182" s="1">
        <v>8660</v>
      </c>
      <c r="G182" s="1">
        <v>8660</v>
      </c>
      <c r="H182" s="1">
        <v>8550</v>
      </c>
      <c r="I182" s="1">
        <v>-110</v>
      </c>
      <c r="J182" s="1">
        <v>-1.27</v>
      </c>
      <c r="K182" s="1">
        <v>8560</v>
      </c>
      <c r="L182" s="1">
        <v>-100</v>
      </c>
      <c r="M182" s="1">
        <v>-1.1499999999999999</v>
      </c>
      <c r="N182" s="1">
        <v>8550</v>
      </c>
      <c r="O182" s="1">
        <v>8660</v>
      </c>
      <c r="P182" s="1">
        <v>1326</v>
      </c>
      <c r="Q182" s="1">
        <v>6.46</v>
      </c>
      <c r="R182" s="1">
        <v>3</v>
      </c>
      <c r="S182" s="1">
        <v>195690</v>
      </c>
      <c r="T182" s="1">
        <v>8550</v>
      </c>
      <c r="U182" s="1">
        <v>8550</v>
      </c>
      <c r="V182" s="1">
        <v>40000</v>
      </c>
      <c r="W182" s="1">
        <v>1</v>
      </c>
    </row>
    <row r="183" spans="1:23" x14ac:dyDescent="0.45">
      <c r="A183" s="1" t="s">
        <v>403</v>
      </c>
      <c r="B183" s="1" t="s">
        <v>404</v>
      </c>
      <c r="C183" s="1">
        <v>0</v>
      </c>
      <c r="D183" s="1">
        <v>0</v>
      </c>
      <c r="E183" s="1">
        <v>0</v>
      </c>
      <c r="F183" s="1">
        <v>962600</v>
      </c>
      <c r="G183" s="1">
        <v>0</v>
      </c>
      <c r="H183" s="1">
        <v>962600</v>
      </c>
      <c r="I183" s="1">
        <v>0</v>
      </c>
      <c r="J183" s="1">
        <v>0</v>
      </c>
      <c r="K183" s="1">
        <v>962600</v>
      </c>
      <c r="L183" s="1">
        <v>0</v>
      </c>
      <c r="M183" s="1">
        <v>0</v>
      </c>
      <c r="N183" s="1">
        <v>0</v>
      </c>
      <c r="O183" s="1">
        <v>0</v>
      </c>
      <c r="R183" s="1">
        <v>1</v>
      </c>
      <c r="S183" s="1">
        <v>5000</v>
      </c>
      <c r="T183" s="1">
        <v>960000</v>
      </c>
      <c r="U183" s="1">
        <v>979200</v>
      </c>
      <c r="V183" s="1">
        <v>5000</v>
      </c>
      <c r="W183" s="1">
        <v>1</v>
      </c>
    </row>
    <row r="184" spans="1:23" x14ac:dyDescent="0.45">
      <c r="A184" s="1" t="s">
        <v>405</v>
      </c>
      <c r="B184" s="1" t="s">
        <v>406</v>
      </c>
      <c r="C184" s="1">
        <v>334</v>
      </c>
      <c r="D184" s="1">
        <v>816887</v>
      </c>
      <c r="E184" s="1">
        <v>16586660250</v>
      </c>
      <c r="F184" s="1">
        <v>20700</v>
      </c>
      <c r="G184" s="1">
        <v>20300</v>
      </c>
      <c r="H184" s="1">
        <v>20300</v>
      </c>
      <c r="I184" s="1">
        <v>-400</v>
      </c>
      <c r="J184" s="1">
        <v>-1.93</v>
      </c>
      <c r="K184" s="1">
        <v>20300</v>
      </c>
      <c r="L184" s="1">
        <v>-400</v>
      </c>
      <c r="M184" s="1">
        <v>-1.93</v>
      </c>
      <c r="N184" s="1">
        <v>20300</v>
      </c>
      <c r="O184" s="1">
        <v>20500</v>
      </c>
      <c r="P184" s="1">
        <v>-113</v>
      </c>
      <c r="Q184" s="1">
        <v>-179.65</v>
      </c>
      <c r="R184" s="1">
        <v>0</v>
      </c>
      <c r="S184" s="1">
        <v>0</v>
      </c>
      <c r="T184" s="1">
        <v>0</v>
      </c>
      <c r="U184" s="1">
        <v>20300</v>
      </c>
      <c r="V184" s="1">
        <v>4302</v>
      </c>
      <c r="W184" s="1">
        <v>1</v>
      </c>
    </row>
    <row r="185" spans="1:23" x14ac:dyDescent="0.45">
      <c r="A185" s="1" t="s">
        <v>407</v>
      </c>
      <c r="B185" s="1" t="s">
        <v>408</v>
      </c>
      <c r="C185" s="1">
        <v>87</v>
      </c>
      <c r="D185" s="1">
        <v>416100</v>
      </c>
      <c r="E185" s="1">
        <v>270515921000</v>
      </c>
      <c r="F185" s="1">
        <v>649950</v>
      </c>
      <c r="G185" s="1">
        <v>650280</v>
      </c>
      <c r="H185" s="1">
        <v>649980</v>
      </c>
      <c r="I185" s="1">
        <v>30</v>
      </c>
      <c r="J185" s="1">
        <v>0</v>
      </c>
      <c r="K185" s="1">
        <v>650120</v>
      </c>
      <c r="L185" s="1">
        <v>170</v>
      </c>
      <c r="M185" s="1">
        <v>0.03</v>
      </c>
      <c r="N185" s="1">
        <v>648500</v>
      </c>
      <c r="O185" s="1">
        <v>650500</v>
      </c>
      <c r="R185" s="1">
        <v>1</v>
      </c>
      <c r="S185" s="1">
        <v>200</v>
      </c>
      <c r="T185" s="1">
        <v>648530</v>
      </c>
      <c r="U185" s="1">
        <v>650250</v>
      </c>
      <c r="V185" s="1">
        <v>1100</v>
      </c>
      <c r="W185" s="1">
        <v>1</v>
      </c>
    </row>
    <row r="186" spans="1:23" x14ac:dyDescent="0.45">
      <c r="A186" s="1" t="s">
        <v>409</v>
      </c>
      <c r="B186" s="1" t="s">
        <v>410</v>
      </c>
      <c r="C186" s="1">
        <v>0</v>
      </c>
      <c r="D186" s="1">
        <v>0</v>
      </c>
      <c r="E186" s="1">
        <v>0</v>
      </c>
      <c r="F186" s="1">
        <v>1</v>
      </c>
      <c r="G186" s="1">
        <v>0</v>
      </c>
      <c r="H186" s="1">
        <v>1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>
        <v>0</v>
      </c>
      <c r="O186" s="1">
        <v>0</v>
      </c>
      <c r="R186" s="1">
        <v>1</v>
      </c>
      <c r="S186" s="1">
        <v>1000</v>
      </c>
      <c r="T186" s="1">
        <v>9</v>
      </c>
      <c r="U186" s="1">
        <v>900</v>
      </c>
      <c r="V186" s="1">
        <v>500</v>
      </c>
      <c r="W186" s="1">
        <v>1</v>
      </c>
    </row>
    <row r="187" spans="1:23" x14ac:dyDescent="0.45">
      <c r="A187" s="1" t="s">
        <v>411</v>
      </c>
      <c r="B187" s="1" t="s">
        <v>412</v>
      </c>
      <c r="C187" s="1">
        <v>2</v>
      </c>
      <c r="D187" s="1">
        <v>16000000</v>
      </c>
      <c r="E187" s="1">
        <v>15013000000000</v>
      </c>
      <c r="F187" s="1">
        <v>948000</v>
      </c>
      <c r="G187" s="1">
        <v>939093</v>
      </c>
      <c r="H187" s="1">
        <v>937532</v>
      </c>
      <c r="I187" s="1">
        <v>-10468</v>
      </c>
      <c r="J187" s="1">
        <v>-1.1000000000000001</v>
      </c>
      <c r="K187" s="1">
        <v>938312</v>
      </c>
      <c r="L187" s="1">
        <v>-9688</v>
      </c>
      <c r="M187" s="1">
        <v>-1.02</v>
      </c>
      <c r="N187" s="1">
        <v>937532</v>
      </c>
      <c r="O187" s="1">
        <v>939093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</row>
    <row r="188" spans="1:23" x14ac:dyDescent="0.45">
      <c r="A188" s="1" t="s">
        <v>413</v>
      </c>
      <c r="B188" s="1" t="s">
        <v>414</v>
      </c>
      <c r="C188" s="1">
        <v>269</v>
      </c>
      <c r="D188" s="1">
        <v>1588248</v>
      </c>
      <c r="E188" s="1">
        <v>13085426150</v>
      </c>
      <c r="F188" s="1">
        <v>8720</v>
      </c>
      <c r="G188" s="1">
        <v>8640</v>
      </c>
      <c r="H188" s="1">
        <v>8200</v>
      </c>
      <c r="I188" s="1">
        <v>-520</v>
      </c>
      <c r="J188" s="1">
        <v>-5.96</v>
      </c>
      <c r="K188" s="1">
        <v>8270</v>
      </c>
      <c r="L188" s="1">
        <v>-450</v>
      </c>
      <c r="M188" s="1">
        <v>-5.16</v>
      </c>
      <c r="N188" s="1">
        <v>8200</v>
      </c>
      <c r="O188" s="1">
        <v>8640</v>
      </c>
      <c r="P188" s="1">
        <v>819</v>
      </c>
      <c r="Q188" s="1">
        <v>10.1</v>
      </c>
      <c r="R188" s="1">
        <v>0</v>
      </c>
      <c r="S188" s="1">
        <v>0</v>
      </c>
      <c r="T188" s="1">
        <v>0</v>
      </c>
      <c r="U188" s="1">
        <v>8200</v>
      </c>
      <c r="V188" s="1">
        <v>182629</v>
      </c>
      <c r="W188" s="1">
        <v>15</v>
      </c>
    </row>
    <row r="189" spans="1:23" x14ac:dyDescent="0.45">
      <c r="A189" s="1" t="s">
        <v>415</v>
      </c>
      <c r="B189" s="1" t="s">
        <v>416</v>
      </c>
      <c r="C189" s="1">
        <v>33</v>
      </c>
      <c r="D189" s="1">
        <v>32600</v>
      </c>
      <c r="E189" s="1">
        <v>21406659600</v>
      </c>
      <c r="F189" s="1">
        <v>722310</v>
      </c>
      <c r="G189" s="1">
        <v>656646</v>
      </c>
      <c r="H189" s="1">
        <v>656646</v>
      </c>
      <c r="I189" s="1">
        <v>-65664</v>
      </c>
      <c r="J189" s="1">
        <v>-9.09</v>
      </c>
      <c r="K189" s="1">
        <v>656646</v>
      </c>
      <c r="L189" s="1">
        <v>-65664</v>
      </c>
      <c r="M189" s="1">
        <v>-9.09</v>
      </c>
      <c r="N189" s="1">
        <v>656646</v>
      </c>
      <c r="O189" s="1">
        <v>656646</v>
      </c>
      <c r="R189" s="1">
        <v>0</v>
      </c>
      <c r="S189" s="1">
        <v>0</v>
      </c>
      <c r="T189" s="1">
        <v>0</v>
      </c>
      <c r="U189" s="1">
        <v>656646</v>
      </c>
      <c r="V189" s="1">
        <v>17400</v>
      </c>
      <c r="W189" s="1">
        <v>2</v>
      </c>
    </row>
    <row r="190" spans="1:23" x14ac:dyDescent="0.45">
      <c r="A190" s="1" t="s">
        <v>417</v>
      </c>
      <c r="B190" s="1" t="s">
        <v>418</v>
      </c>
      <c r="C190" s="1">
        <v>15</v>
      </c>
      <c r="D190" s="1">
        <v>200349</v>
      </c>
      <c r="E190" s="1">
        <v>394687530</v>
      </c>
      <c r="F190" s="1">
        <v>2010</v>
      </c>
      <c r="G190" s="1">
        <v>1970</v>
      </c>
      <c r="H190" s="1">
        <v>1970</v>
      </c>
      <c r="I190" s="1">
        <v>-40</v>
      </c>
      <c r="J190" s="1">
        <v>-1.99</v>
      </c>
      <c r="K190" s="1">
        <v>2007</v>
      </c>
      <c r="L190" s="1">
        <v>-3</v>
      </c>
      <c r="M190" s="1">
        <v>-0.15</v>
      </c>
      <c r="N190" s="1">
        <v>1970</v>
      </c>
      <c r="O190" s="1">
        <v>1970</v>
      </c>
      <c r="P190" s="1">
        <v>153</v>
      </c>
      <c r="Q190" s="1">
        <v>13.12</v>
      </c>
      <c r="R190" s="1">
        <v>0</v>
      </c>
      <c r="S190" s="1">
        <v>0</v>
      </c>
      <c r="T190" s="1">
        <v>0</v>
      </c>
      <c r="U190" s="1">
        <v>1970</v>
      </c>
      <c r="V190" s="1">
        <v>487028</v>
      </c>
      <c r="W190" s="1">
        <v>8</v>
      </c>
    </row>
    <row r="191" spans="1:23" x14ac:dyDescent="0.45">
      <c r="A191" s="1" t="s">
        <v>419</v>
      </c>
      <c r="B191" s="1" t="s">
        <v>420</v>
      </c>
      <c r="C191" s="1">
        <v>437</v>
      </c>
      <c r="D191" s="1">
        <v>1522206</v>
      </c>
      <c r="E191" s="1">
        <v>17530752630</v>
      </c>
      <c r="F191" s="1">
        <v>12090</v>
      </c>
      <c r="G191" s="1">
        <v>11540</v>
      </c>
      <c r="H191" s="1">
        <v>11490</v>
      </c>
      <c r="I191" s="1">
        <v>-600</v>
      </c>
      <c r="J191" s="1">
        <v>-4.96</v>
      </c>
      <c r="K191" s="1">
        <v>11520</v>
      </c>
      <c r="L191" s="1">
        <v>-570</v>
      </c>
      <c r="M191" s="1">
        <v>-4.71</v>
      </c>
      <c r="N191" s="1">
        <v>11490</v>
      </c>
      <c r="O191" s="1">
        <v>11930</v>
      </c>
      <c r="P191" s="1">
        <v>733</v>
      </c>
      <c r="Q191" s="1">
        <v>15.72</v>
      </c>
      <c r="R191" s="1">
        <v>0</v>
      </c>
      <c r="S191" s="1">
        <v>0</v>
      </c>
      <c r="T191" s="1">
        <v>0</v>
      </c>
      <c r="U191" s="1">
        <v>11490</v>
      </c>
      <c r="V191" s="1">
        <v>1587035</v>
      </c>
      <c r="W191" s="1">
        <v>632</v>
      </c>
    </row>
    <row r="192" spans="1:23" x14ac:dyDescent="0.45">
      <c r="A192" s="1" t="s">
        <v>421</v>
      </c>
      <c r="B192" s="1" t="s">
        <v>422</v>
      </c>
      <c r="C192" s="1">
        <v>2</v>
      </c>
      <c r="D192" s="1">
        <v>6942800</v>
      </c>
      <c r="E192" s="1">
        <v>6451281002600</v>
      </c>
      <c r="F192" s="1">
        <v>959000</v>
      </c>
      <c r="G192" s="1">
        <v>934159</v>
      </c>
      <c r="H192" s="1">
        <v>924250</v>
      </c>
      <c r="I192" s="1">
        <v>-34750</v>
      </c>
      <c r="J192" s="1">
        <v>-3.62</v>
      </c>
      <c r="K192" s="1">
        <v>929204</v>
      </c>
      <c r="L192" s="1">
        <v>-29796</v>
      </c>
      <c r="M192" s="1">
        <v>-3.11</v>
      </c>
      <c r="N192" s="1">
        <v>924250</v>
      </c>
      <c r="O192" s="1">
        <v>934159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</row>
    <row r="193" spans="1:23" x14ac:dyDescent="0.45">
      <c r="A193" s="1" t="s">
        <v>423</v>
      </c>
      <c r="B193" s="1" t="s">
        <v>424</v>
      </c>
      <c r="C193" s="1">
        <v>110</v>
      </c>
      <c r="D193" s="1">
        <v>260237</v>
      </c>
      <c r="E193" s="1">
        <v>7584469170</v>
      </c>
      <c r="F193" s="1">
        <v>30290</v>
      </c>
      <c r="G193" s="1">
        <v>29510</v>
      </c>
      <c r="H193" s="1">
        <v>28840</v>
      </c>
      <c r="I193" s="1">
        <v>-1450</v>
      </c>
      <c r="J193" s="1">
        <v>-4.79</v>
      </c>
      <c r="K193" s="1">
        <v>29690</v>
      </c>
      <c r="L193" s="1">
        <v>-600</v>
      </c>
      <c r="M193" s="1">
        <v>-1.98</v>
      </c>
      <c r="N193" s="1">
        <v>28780</v>
      </c>
      <c r="O193" s="1">
        <v>29760</v>
      </c>
      <c r="P193" s="1">
        <v>3971</v>
      </c>
      <c r="Q193" s="1">
        <v>7.48</v>
      </c>
      <c r="R193" s="1">
        <v>1</v>
      </c>
      <c r="S193" s="1">
        <v>20000</v>
      </c>
      <c r="T193" s="1">
        <v>28810</v>
      </c>
      <c r="U193" s="1">
        <v>29610</v>
      </c>
      <c r="V193" s="1">
        <v>900</v>
      </c>
      <c r="W193" s="1">
        <v>1</v>
      </c>
    </row>
    <row r="194" spans="1:23" x14ac:dyDescent="0.45">
      <c r="A194" s="1" t="s">
        <v>425</v>
      </c>
      <c r="B194" s="1" t="s">
        <v>426</v>
      </c>
      <c r="C194" s="1">
        <v>2</v>
      </c>
      <c r="D194" s="1">
        <v>775</v>
      </c>
      <c r="E194" s="1">
        <v>48445250</v>
      </c>
      <c r="F194" s="1">
        <v>62760</v>
      </c>
      <c r="G194" s="1">
        <v>62510</v>
      </c>
      <c r="H194" s="1">
        <v>62510</v>
      </c>
      <c r="I194" s="1">
        <v>-250</v>
      </c>
      <c r="J194" s="1">
        <v>-0.4</v>
      </c>
      <c r="K194" s="1">
        <v>62510</v>
      </c>
      <c r="L194" s="1">
        <v>-250</v>
      </c>
      <c r="M194" s="1">
        <v>-0.4</v>
      </c>
      <c r="N194" s="1">
        <v>62510</v>
      </c>
      <c r="O194" s="1">
        <v>62510</v>
      </c>
      <c r="R194" s="1">
        <v>1</v>
      </c>
      <c r="S194" s="1">
        <v>80</v>
      </c>
      <c r="T194" s="1">
        <v>62520</v>
      </c>
      <c r="U194" s="1">
        <v>62880</v>
      </c>
      <c r="V194" s="1">
        <v>2770</v>
      </c>
      <c r="W194" s="1">
        <v>2</v>
      </c>
    </row>
    <row r="195" spans="1:23" x14ac:dyDescent="0.45">
      <c r="A195" s="1" t="s">
        <v>427</v>
      </c>
      <c r="B195" s="1" t="s">
        <v>428</v>
      </c>
      <c r="C195" s="1">
        <v>995</v>
      </c>
      <c r="D195" s="1">
        <v>3084696</v>
      </c>
      <c r="E195" s="1">
        <v>26096604900</v>
      </c>
      <c r="F195" s="1">
        <v>8660</v>
      </c>
      <c r="G195" s="1">
        <v>8500</v>
      </c>
      <c r="H195" s="1">
        <v>8360</v>
      </c>
      <c r="I195" s="1">
        <v>-300</v>
      </c>
      <c r="J195" s="1">
        <v>-3.46</v>
      </c>
      <c r="K195" s="1">
        <v>8520</v>
      </c>
      <c r="L195" s="1">
        <v>-140</v>
      </c>
      <c r="M195" s="1">
        <v>-1.62</v>
      </c>
      <c r="N195" s="1">
        <v>8330</v>
      </c>
      <c r="O195" s="1">
        <v>8520</v>
      </c>
      <c r="P195" s="1">
        <v>1366</v>
      </c>
      <c r="Q195" s="1">
        <v>6.24</v>
      </c>
      <c r="R195" s="1">
        <v>1</v>
      </c>
      <c r="S195" s="1">
        <v>280</v>
      </c>
      <c r="T195" s="1">
        <v>8360</v>
      </c>
      <c r="U195" s="1">
        <v>8370</v>
      </c>
      <c r="V195" s="1">
        <v>16069</v>
      </c>
      <c r="W195" s="1">
        <v>4</v>
      </c>
    </row>
    <row r="196" spans="1:23" x14ac:dyDescent="0.45">
      <c r="A196" s="1" t="s">
        <v>429</v>
      </c>
      <c r="B196" s="1" t="s">
        <v>430</v>
      </c>
      <c r="C196" s="1">
        <v>0</v>
      </c>
      <c r="D196" s="1">
        <v>0</v>
      </c>
      <c r="E196" s="1">
        <v>0</v>
      </c>
      <c r="F196" s="1">
        <v>1000000</v>
      </c>
      <c r="G196" s="1">
        <v>0</v>
      </c>
      <c r="H196" s="1">
        <v>1000000</v>
      </c>
      <c r="I196" s="1">
        <v>0</v>
      </c>
      <c r="J196" s="1">
        <v>0</v>
      </c>
      <c r="K196" s="1">
        <v>1000000</v>
      </c>
      <c r="L196" s="1">
        <v>0</v>
      </c>
      <c r="M196" s="1">
        <v>0</v>
      </c>
      <c r="N196" s="1">
        <v>0</v>
      </c>
      <c r="O196" s="1">
        <v>0</v>
      </c>
      <c r="R196" s="1">
        <v>1</v>
      </c>
      <c r="S196" s="1">
        <v>10000</v>
      </c>
      <c r="T196" s="1">
        <v>945000</v>
      </c>
      <c r="U196" s="1">
        <v>0</v>
      </c>
      <c r="V196" s="1">
        <v>0</v>
      </c>
      <c r="W196" s="1">
        <v>0</v>
      </c>
    </row>
    <row r="197" spans="1:23" x14ac:dyDescent="0.45">
      <c r="A197" s="1" t="s">
        <v>431</v>
      </c>
      <c r="B197" s="1" t="s">
        <v>432</v>
      </c>
      <c r="C197" s="1">
        <v>5</v>
      </c>
      <c r="D197" s="1">
        <v>842</v>
      </c>
      <c r="E197" s="1">
        <v>842000</v>
      </c>
      <c r="F197" s="1">
        <v>1</v>
      </c>
      <c r="G197" s="1">
        <v>1</v>
      </c>
      <c r="H197" s="1">
        <v>1</v>
      </c>
      <c r="I197" s="1">
        <v>0</v>
      </c>
      <c r="J197" s="1">
        <v>0</v>
      </c>
      <c r="K197" s="1">
        <v>1</v>
      </c>
      <c r="L197" s="1">
        <v>0</v>
      </c>
      <c r="M197" s="1">
        <v>0</v>
      </c>
      <c r="N197" s="1">
        <v>1</v>
      </c>
      <c r="O197" s="1">
        <v>1</v>
      </c>
      <c r="R197" s="1">
        <v>0</v>
      </c>
      <c r="S197" s="1">
        <v>0</v>
      </c>
      <c r="T197" s="1">
        <v>0</v>
      </c>
      <c r="U197" s="1">
        <v>1</v>
      </c>
      <c r="V197" s="1">
        <v>359</v>
      </c>
      <c r="W197" s="1">
        <v>4</v>
      </c>
    </row>
    <row r="198" spans="1:23" x14ac:dyDescent="0.45">
      <c r="A198" s="1" t="s">
        <v>433</v>
      </c>
      <c r="B198" s="1" t="s">
        <v>434</v>
      </c>
      <c r="C198" s="1">
        <v>1</v>
      </c>
      <c r="D198" s="1">
        <v>2000000</v>
      </c>
      <c r="E198" s="1">
        <v>2000000</v>
      </c>
      <c r="F198" s="1">
        <v>20584</v>
      </c>
      <c r="G198" s="1">
        <v>1</v>
      </c>
      <c r="H198" s="1">
        <v>1</v>
      </c>
      <c r="I198" s="1">
        <v>-20583</v>
      </c>
      <c r="J198" s="1">
        <v>-100</v>
      </c>
      <c r="K198" s="1">
        <v>1</v>
      </c>
      <c r="L198" s="1">
        <v>-20583</v>
      </c>
      <c r="M198" s="1">
        <v>-100</v>
      </c>
      <c r="N198" s="1">
        <v>1</v>
      </c>
      <c r="O198" s="1">
        <v>1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</row>
    <row r="199" spans="1:23" x14ac:dyDescent="0.45">
      <c r="A199" s="1" t="s">
        <v>435</v>
      </c>
      <c r="B199" s="1" t="s">
        <v>215</v>
      </c>
      <c r="C199" s="1">
        <v>11</v>
      </c>
      <c r="D199" s="1">
        <v>107000000</v>
      </c>
      <c r="E199" s="1">
        <v>107000000</v>
      </c>
      <c r="F199" s="1">
        <v>11799</v>
      </c>
      <c r="G199" s="1">
        <v>1</v>
      </c>
      <c r="H199" s="1">
        <v>1</v>
      </c>
      <c r="I199" s="1">
        <v>-11798</v>
      </c>
      <c r="J199" s="1">
        <v>-99.99</v>
      </c>
      <c r="K199" s="1">
        <v>1</v>
      </c>
      <c r="L199" s="1">
        <v>-11798</v>
      </c>
      <c r="M199" s="1">
        <v>-99.99</v>
      </c>
      <c r="N199" s="1">
        <v>1</v>
      </c>
      <c r="O199" s="1">
        <v>1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</row>
    <row r="200" spans="1:23" x14ac:dyDescent="0.45">
      <c r="A200" s="1" t="s">
        <v>436</v>
      </c>
      <c r="B200" s="1" t="s">
        <v>437</v>
      </c>
      <c r="C200" s="1">
        <v>1</v>
      </c>
      <c r="D200" s="1">
        <v>400000</v>
      </c>
      <c r="E200" s="1">
        <v>400000</v>
      </c>
      <c r="F200" s="1">
        <v>12090</v>
      </c>
      <c r="G200" s="1">
        <v>1</v>
      </c>
      <c r="H200" s="1">
        <v>1</v>
      </c>
      <c r="I200" s="1">
        <v>-12089</v>
      </c>
      <c r="J200" s="1">
        <v>-99.99</v>
      </c>
      <c r="K200" s="1">
        <v>1</v>
      </c>
      <c r="L200" s="1">
        <v>-12089</v>
      </c>
      <c r="M200" s="1">
        <v>-99.99</v>
      </c>
      <c r="N200" s="1">
        <v>1</v>
      </c>
      <c r="O200" s="1">
        <v>1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</row>
    <row r="201" spans="1:23" x14ac:dyDescent="0.45">
      <c r="A201" s="1" t="s">
        <v>438</v>
      </c>
      <c r="B201" s="1" t="s">
        <v>439</v>
      </c>
      <c r="C201" s="1">
        <v>257</v>
      </c>
      <c r="D201" s="1">
        <v>612423</v>
      </c>
      <c r="E201" s="1">
        <v>38238823430</v>
      </c>
      <c r="F201" s="1">
        <v>63520</v>
      </c>
      <c r="G201" s="1">
        <v>63980</v>
      </c>
      <c r="H201" s="1">
        <v>60790</v>
      </c>
      <c r="I201" s="1">
        <v>-2730</v>
      </c>
      <c r="J201" s="1">
        <v>-4.3</v>
      </c>
      <c r="K201" s="1">
        <v>62440</v>
      </c>
      <c r="L201" s="1">
        <v>-1080</v>
      </c>
      <c r="M201" s="1">
        <v>-1.7</v>
      </c>
      <c r="N201" s="1">
        <v>60790</v>
      </c>
      <c r="O201" s="1">
        <v>63980</v>
      </c>
      <c r="P201" s="1">
        <v>2464</v>
      </c>
      <c r="Q201" s="1">
        <v>25.34</v>
      </c>
      <c r="R201" s="1">
        <v>1</v>
      </c>
      <c r="S201" s="1">
        <v>1000</v>
      </c>
      <c r="T201" s="1">
        <v>54000</v>
      </c>
      <c r="U201" s="1">
        <v>60790</v>
      </c>
      <c r="V201" s="1">
        <v>725232</v>
      </c>
      <c r="W201" s="1">
        <v>68</v>
      </c>
    </row>
    <row r="202" spans="1:23" x14ac:dyDescent="0.45">
      <c r="A202" s="1" t="s">
        <v>440</v>
      </c>
      <c r="B202" s="1" t="s">
        <v>441</v>
      </c>
      <c r="C202" s="1">
        <v>1</v>
      </c>
      <c r="D202" s="1">
        <v>1</v>
      </c>
      <c r="E202" s="1">
        <v>215220</v>
      </c>
      <c r="F202" s="1">
        <v>199</v>
      </c>
      <c r="G202" s="1">
        <v>170</v>
      </c>
      <c r="H202" s="1">
        <v>170</v>
      </c>
      <c r="I202" s="1">
        <v>-29</v>
      </c>
      <c r="J202" s="1">
        <v>-14.57</v>
      </c>
      <c r="K202" s="1">
        <v>170</v>
      </c>
      <c r="L202" s="1">
        <v>-29</v>
      </c>
      <c r="M202" s="1">
        <v>-14.57</v>
      </c>
      <c r="N202" s="1">
        <v>170</v>
      </c>
      <c r="O202" s="1">
        <v>170</v>
      </c>
      <c r="R202" s="1">
        <v>0</v>
      </c>
      <c r="S202" s="1">
        <v>0</v>
      </c>
      <c r="T202" s="1">
        <v>0</v>
      </c>
      <c r="U202" s="1">
        <v>169</v>
      </c>
      <c r="V202" s="1">
        <v>1</v>
      </c>
      <c r="W202" s="1">
        <v>1</v>
      </c>
    </row>
    <row r="203" spans="1:23" x14ac:dyDescent="0.45">
      <c r="A203" s="1" t="s">
        <v>442</v>
      </c>
      <c r="B203" s="1" t="s">
        <v>443</v>
      </c>
      <c r="C203" s="1">
        <v>0</v>
      </c>
      <c r="D203" s="1">
        <v>0</v>
      </c>
      <c r="E203" s="1">
        <v>0</v>
      </c>
      <c r="F203" s="1">
        <v>1</v>
      </c>
      <c r="G203" s="1">
        <v>0</v>
      </c>
      <c r="H203" s="1">
        <v>1</v>
      </c>
      <c r="I203" s="1">
        <v>0</v>
      </c>
      <c r="J203" s="1">
        <v>0</v>
      </c>
      <c r="K203" s="1">
        <v>1</v>
      </c>
      <c r="L203" s="1">
        <v>0</v>
      </c>
      <c r="M203" s="1">
        <v>0</v>
      </c>
      <c r="N203" s="1">
        <v>0</v>
      </c>
      <c r="O203" s="1">
        <v>0</v>
      </c>
      <c r="R203" s="1">
        <v>0</v>
      </c>
      <c r="S203" s="1">
        <v>0</v>
      </c>
      <c r="T203" s="1">
        <v>0</v>
      </c>
      <c r="U203" s="1">
        <v>8299</v>
      </c>
      <c r="V203" s="1">
        <v>8</v>
      </c>
      <c r="W203" s="1">
        <v>1</v>
      </c>
    </row>
    <row r="204" spans="1:23" x14ac:dyDescent="0.45">
      <c r="A204" s="1" t="s">
        <v>444</v>
      </c>
      <c r="B204" s="1" t="s">
        <v>445</v>
      </c>
      <c r="C204" s="1">
        <v>440</v>
      </c>
      <c r="D204" s="1">
        <v>22044599</v>
      </c>
      <c r="E204" s="1">
        <v>642809124132</v>
      </c>
      <c r="F204" s="1">
        <v>29142</v>
      </c>
      <c r="G204" s="1">
        <v>29160</v>
      </c>
      <c r="H204" s="1">
        <v>29160</v>
      </c>
      <c r="I204" s="1">
        <v>18</v>
      </c>
      <c r="J204" s="1">
        <v>0.06</v>
      </c>
      <c r="K204" s="1">
        <v>29159</v>
      </c>
      <c r="L204" s="1">
        <v>17</v>
      </c>
      <c r="M204" s="1">
        <v>0.06</v>
      </c>
      <c r="N204" s="1">
        <v>29159</v>
      </c>
      <c r="O204" s="1">
        <v>29160</v>
      </c>
      <c r="R204" s="1">
        <v>71</v>
      </c>
      <c r="S204" s="1">
        <v>7027828</v>
      </c>
      <c r="T204" s="1">
        <v>29159</v>
      </c>
      <c r="U204" s="1">
        <v>29160</v>
      </c>
      <c r="V204" s="1">
        <v>6138109</v>
      </c>
      <c r="W204" s="1">
        <v>62</v>
      </c>
    </row>
    <row r="205" spans="1:23" x14ac:dyDescent="0.45">
      <c r="A205" s="1" t="s">
        <v>446</v>
      </c>
      <c r="B205" s="1" t="s">
        <v>447</v>
      </c>
      <c r="C205" s="1">
        <v>288</v>
      </c>
      <c r="D205" s="1">
        <v>201527</v>
      </c>
      <c r="E205" s="1">
        <v>29814648150</v>
      </c>
      <c r="F205" s="1">
        <v>143950</v>
      </c>
      <c r="G205" s="1">
        <v>148250</v>
      </c>
      <c r="H205" s="1">
        <v>148250</v>
      </c>
      <c r="I205" s="1">
        <v>4300</v>
      </c>
      <c r="J205" s="1">
        <v>2.99</v>
      </c>
      <c r="K205" s="1">
        <v>147950</v>
      </c>
      <c r="L205" s="1">
        <v>4000</v>
      </c>
      <c r="M205" s="1">
        <v>2.78</v>
      </c>
      <c r="N205" s="1">
        <v>139950</v>
      </c>
      <c r="O205" s="1">
        <v>148250</v>
      </c>
      <c r="P205" s="1">
        <v>6111</v>
      </c>
      <c r="Q205" s="1">
        <v>24.21</v>
      </c>
      <c r="R205" s="1">
        <v>8</v>
      </c>
      <c r="S205" s="1">
        <v>7644</v>
      </c>
      <c r="T205" s="1">
        <v>148250</v>
      </c>
      <c r="U205" s="1">
        <v>159150</v>
      </c>
      <c r="V205" s="1">
        <v>1000</v>
      </c>
      <c r="W205" s="1">
        <v>1</v>
      </c>
    </row>
    <row r="206" spans="1:23" x14ac:dyDescent="0.45">
      <c r="A206" s="1" t="s">
        <v>448</v>
      </c>
      <c r="B206" s="1" t="s">
        <v>449</v>
      </c>
      <c r="C206" s="1">
        <v>227</v>
      </c>
      <c r="D206" s="1">
        <v>7108988</v>
      </c>
      <c r="E206" s="1">
        <v>16742239025</v>
      </c>
      <c r="F206" s="1">
        <v>2381</v>
      </c>
      <c r="G206" s="1">
        <v>2370</v>
      </c>
      <c r="H206" s="1">
        <v>2360</v>
      </c>
      <c r="I206" s="1">
        <v>-21</v>
      </c>
      <c r="J206" s="1">
        <v>-0.88</v>
      </c>
      <c r="K206" s="1">
        <v>2360</v>
      </c>
      <c r="L206" s="1">
        <v>-21</v>
      </c>
      <c r="M206" s="1">
        <v>-0.88</v>
      </c>
      <c r="N206" s="1">
        <v>2326</v>
      </c>
      <c r="O206" s="1">
        <v>2370</v>
      </c>
      <c r="P206" s="1">
        <v>262</v>
      </c>
      <c r="Q206" s="1">
        <v>9.01</v>
      </c>
      <c r="R206" s="1">
        <v>1</v>
      </c>
      <c r="S206" s="1">
        <v>7988</v>
      </c>
      <c r="T206" s="1">
        <v>2360</v>
      </c>
      <c r="U206" s="1">
        <v>2364</v>
      </c>
      <c r="V206" s="1">
        <v>10000</v>
      </c>
      <c r="W206" s="1">
        <v>1</v>
      </c>
    </row>
    <row r="207" spans="1:23" x14ac:dyDescent="0.45">
      <c r="A207" s="1" t="s">
        <v>450</v>
      </c>
      <c r="B207" s="1" t="s">
        <v>451</v>
      </c>
      <c r="C207" s="1">
        <v>1</v>
      </c>
      <c r="D207" s="1">
        <v>3651600</v>
      </c>
      <c r="E207" s="1">
        <v>3283701300000</v>
      </c>
      <c r="F207" s="1">
        <v>899250</v>
      </c>
      <c r="G207" s="1">
        <v>899250</v>
      </c>
      <c r="H207" s="1">
        <v>899250</v>
      </c>
      <c r="I207" s="1">
        <v>0</v>
      </c>
      <c r="J207" s="1">
        <v>0</v>
      </c>
      <c r="K207" s="1">
        <v>899250</v>
      </c>
      <c r="L207" s="1">
        <v>0</v>
      </c>
      <c r="M207" s="1">
        <v>0</v>
      </c>
      <c r="N207" s="1">
        <v>899250</v>
      </c>
      <c r="O207" s="1">
        <v>899250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</row>
    <row r="208" spans="1:23" x14ac:dyDescent="0.45">
      <c r="A208" s="1" t="s">
        <v>452</v>
      </c>
      <c r="B208" s="1" t="s">
        <v>453</v>
      </c>
      <c r="C208" s="1">
        <v>427</v>
      </c>
      <c r="D208" s="1">
        <v>6345931</v>
      </c>
      <c r="E208" s="1">
        <v>15432861938</v>
      </c>
      <c r="F208" s="1">
        <v>2544</v>
      </c>
      <c r="G208" s="1">
        <v>2491</v>
      </c>
      <c r="H208" s="1">
        <v>2400</v>
      </c>
      <c r="I208" s="1">
        <v>-144</v>
      </c>
      <c r="J208" s="1">
        <v>-5.66</v>
      </c>
      <c r="K208" s="1">
        <v>2432</v>
      </c>
      <c r="L208" s="1">
        <v>-112</v>
      </c>
      <c r="M208" s="1">
        <v>-4.4000000000000004</v>
      </c>
      <c r="N208" s="1">
        <v>2392</v>
      </c>
      <c r="O208" s="1">
        <v>2491</v>
      </c>
      <c r="P208" s="1">
        <v>911</v>
      </c>
      <c r="Q208" s="1">
        <v>2.67</v>
      </c>
      <c r="R208" s="1">
        <v>1</v>
      </c>
      <c r="S208" s="1">
        <v>7000</v>
      </c>
      <c r="T208" s="1">
        <v>2400</v>
      </c>
      <c r="U208" s="1">
        <v>2423</v>
      </c>
      <c r="V208" s="1">
        <v>2210</v>
      </c>
      <c r="W208" s="1">
        <v>1</v>
      </c>
    </row>
    <row r="209" spans="1:23" x14ac:dyDescent="0.45">
      <c r="A209" s="1" t="s">
        <v>454</v>
      </c>
      <c r="B209" s="1" t="s">
        <v>455</v>
      </c>
      <c r="C209" s="1">
        <v>0</v>
      </c>
      <c r="D209" s="1">
        <v>0</v>
      </c>
      <c r="E209" s="1">
        <v>0</v>
      </c>
      <c r="F209" s="1">
        <v>1000000</v>
      </c>
      <c r="G209" s="1">
        <v>0</v>
      </c>
      <c r="H209" s="1">
        <v>1000000</v>
      </c>
      <c r="I209" s="1">
        <v>0</v>
      </c>
      <c r="J209" s="1">
        <v>0</v>
      </c>
      <c r="K209" s="1">
        <v>1000000</v>
      </c>
      <c r="L209" s="1">
        <v>0</v>
      </c>
      <c r="M209" s="1">
        <v>0</v>
      </c>
      <c r="N209" s="1">
        <v>0</v>
      </c>
      <c r="O209" s="1">
        <v>0</v>
      </c>
      <c r="R209" s="1">
        <v>0</v>
      </c>
      <c r="S209" s="1">
        <v>0</v>
      </c>
      <c r="T209" s="1">
        <v>0</v>
      </c>
      <c r="U209" s="1">
        <v>1000000</v>
      </c>
      <c r="V209" s="1">
        <v>25000</v>
      </c>
      <c r="W209" s="1">
        <v>1</v>
      </c>
    </row>
    <row r="210" spans="1:23" x14ac:dyDescent="0.45">
      <c r="A210" s="1" t="s">
        <v>456</v>
      </c>
      <c r="B210" s="1" t="s">
        <v>457</v>
      </c>
      <c r="C210" s="1">
        <v>53</v>
      </c>
      <c r="D210" s="1">
        <v>594559</v>
      </c>
      <c r="E210" s="1">
        <v>2254639316</v>
      </c>
      <c r="F210" s="1">
        <v>4006</v>
      </c>
      <c r="G210" s="1">
        <v>3989</v>
      </c>
      <c r="H210" s="1">
        <v>3810</v>
      </c>
      <c r="I210" s="1">
        <v>-196</v>
      </c>
      <c r="J210" s="1">
        <v>-4.8899999999999997</v>
      </c>
      <c r="K210" s="1">
        <v>3971</v>
      </c>
      <c r="L210" s="1">
        <v>-35</v>
      </c>
      <c r="M210" s="1">
        <v>-0.87</v>
      </c>
      <c r="N210" s="1">
        <v>3766</v>
      </c>
      <c r="O210" s="1">
        <v>3989</v>
      </c>
      <c r="P210" s="1">
        <v>311</v>
      </c>
      <c r="Q210" s="1">
        <v>12.77</v>
      </c>
      <c r="R210" s="1">
        <v>1</v>
      </c>
      <c r="S210" s="1">
        <v>15000</v>
      </c>
      <c r="T210" s="1">
        <v>3775</v>
      </c>
      <c r="U210" s="1">
        <v>3880</v>
      </c>
      <c r="V210" s="1">
        <v>3300</v>
      </c>
      <c r="W210" s="1">
        <v>1</v>
      </c>
    </row>
    <row r="211" spans="1:23" x14ac:dyDescent="0.45">
      <c r="A211" s="1" t="s">
        <v>458</v>
      </c>
      <c r="B211" s="1" t="s">
        <v>459</v>
      </c>
      <c r="C211" s="1">
        <v>0</v>
      </c>
      <c r="D211" s="1">
        <v>0</v>
      </c>
      <c r="E211" s="1">
        <v>0</v>
      </c>
      <c r="F211" s="1">
        <v>1445646</v>
      </c>
      <c r="G211" s="1">
        <v>0</v>
      </c>
      <c r="H211" s="1">
        <v>1445646</v>
      </c>
      <c r="I211" s="1">
        <v>0</v>
      </c>
      <c r="J211" s="1">
        <v>0</v>
      </c>
      <c r="K211" s="1">
        <v>1445646</v>
      </c>
      <c r="L211" s="1">
        <v>0</v>
      </c>
      <c r="M211" s="1">
        <v>0</v>
      </c>
      <c r="N211" s="1">
        <v>0</v>
      </c>
      <c r="O211" s="1">
        <v>0</v>
      </c>
      <c r="R211" s="1">
        <v>1</v>
      </c>
      <c r="S211" s="1">
        <v>7056</v>
      </c>
      <c r="T211" s="1">
        <v>1417300</v>
      </c>
      <c r="U211" s="1">
        <v>0</v>
      </c>
      <c r="V211" s="1">
        <v>0</v>
      </c>
      <c r="W211" s="1">
        <v>0</v>
      </c>
    </row>
    <row r="212" spans="1:23" x14ac:dyDescent="0.45">
      <c r="A212" s="1" t="s">
        <v>460</v>
      </c>
      <c r="B212" s="1" t="s">
        <v>461</v>
      </c>
      <c r="C212" s="1">
        <v>462</v>
      </c>
      <c r="D212" s="1">
        <v>262928</v>
      </c>
      <c r="E212" s="1">
        <v>66990645148</v>
      </c>
      <c r="F212" s="1">
        <v>259910</v>
      </c>
      <c r="G212" s="1">
        <v>259989</v>
      </c>
      <c r="H212" s="1">
        <v>255200</v>
      </c>
      <c r="I212" s="1">
        <v>-4710</v>
      </c>
      <c r="J212" s="1">
        <v>-1.81</v>
      </c>
      <c r="K212" s="1">
        <v>254787</v>
      </c>
      <c r="L212" s="1">
        <v>-5123</v>
      </c>
      <c r="M212" s="1">
        <v>-1.97</v>
      </c>
      <c r="N212" s="1">
        <v>253603</v>
      </c>
      <c r="O212" s="1">
        <v>259989</v>
      </c>
      <c r="P212" s="1">
        <v>186</v>
      </c>
      <c r="Q212" s="1">
        <v>1369.82</v>
      </c>
      <c r="R212" s="1">
        <v>1</v>
      </c>
      <c r="S212" s="1">
        <v>204</v>
      </c>
      <c r="T212" s="1">
        <v>254270</v>
      </c>
      <c r="U212" s="1">
        <v>255200</v>
      </c>
      <c r="V212" s="1">
        <v>322</v>
      </c>
      <c r="W212" s="1">
        <v>1</v>
      </c>
    </row>
    <row r="213" spans="1:23" x14ac:dyDescent="0.45">
      <c r="A213" s="1" t="s">
        <v>462</v>
      </c>
      <c r="B213" s="1" t="s">
        <v>463</v>
      </c>
      <c r="C213" s="1">
        <v>0</v>
      </c>
      <c r="D213" s="1">
        <v>0</v>
      </c>
      <c r="E213" s="1">
        <v>0</v>
      </c>
      <c r="F213" s="1">
        <v>3800</v>
      </c>
      <c r="G213" s="1">
        <v>0</v>
      </c>
      <c r="H213" s="1">
        <v>3800</v>
      </c>
      <c r="I213" s="1">
        <v>0</v>
      </c>
      <c r="J213" s="1">
        <v>0</v>
      </c>
      <c r="K213" s="1">
        <v>3800</v>
      </c>
      <c r="L213" s="1">
        <v>0</v>
      </c>
      <c r="M213" s="1">
        <v>0</v>
      </c>
      <c r="N213" s="1">
        <v>0</v>
      </c>
      <c r="O213" s="1">
        <v>0</v>
      </c>
      <c r="R213" s="1">
        <v>0</v>
      </c>
      <c r="S213" s="1">
        <v>0</v>
      </c>
      <c r="T213" s="1">
        <v>0</v>
      </c>
      <c r="U213" s="1">
        <v>2500</v>
      </c>
      <c r="V213" s="1">
        <v>25</v>
      </c>
      <c r="W213" s="1">
        <v>1</v>
      </c>
    </row>
    <row r="214" spans="1:23" x14ac:dyDescent="0.45">
      <c r="A214" s="1" t="s">
        <v>464</v>
      </c>
      <c r="B214" s="1" t="s">
        <v>465</v>
      </c>
      <c r="C214" s="1">
        <v>157</v>
      </c>
      <c r="D214" s="1">
        <v>4439106</v>
      </c>
      <c r="E214" s="1">
        <v>7663893292</v>
      </c>
      <c r="F214" s="1">
        <v>1779</v>
      </c>
      <c r="G214" s="1">
        <v>1730</v>
      </c>
      <c r="H214" s="1">
        <v>1726</v>
      </c>
      <c r="I214" s="1">
        <v>-53</v>
      </c>
      <c r="J214" s="1">
        <v>-2.98</v>
      </c>
      <c r="K214" s="1">
        <v>1739</v>
      </c>
      <c r="L214" s="1">
        <v>-40</v>
      </c>
      <c r="M214" s="1">
        <v>-2.25</v>
      </c>
      <c r="N214" s="1">
        <v>1726</v>
      </c>
      <c r="O214" s="1">
        <v>1769</v>
      </c>
      <c r="P214" s="1">
        <v>22</v>
      </c>
      <c r="Q214" s="1">
        <v>79.05</v>
      </c>
      <c r="R214" s="1">
        <v>1</v>
      </c>
      <c r="S214" s="1">
        <v>4000</v>
      </c>
      <c r="T214" s="1">
        <v>1649</v>
      </c>
      <c r="U214" s="1">
        <v>1726</v>
      </c>
      <c r="V214" s="1">
        <v>3692945</v>
      </c>
      <c r="W214" s="1">
        <v>38</v>
      </c>
    </row>
    <row r="215" spans="1:23" x14ac:dyDescent="0.45">
      <c r="A215" s="1" t="s">
        <v>466</v>
      </c>
      <c r="B215" s="1" t="s">
        <v>467</v>
      </c>
      <c r="C215" s="1">
        <v>0</v>
      </c>
      <c r="D215" s="1">
        <v>0</v>
      </c>
      <c r="E215" s="1">
        <v>0</v>
      </c>
      <c r="F215" s="1">
        <v>1</v>
      </c>
      <c r="G215" s="1">
        <v>0</v>
      </c>
      <c r="H215" s="1">
        <v>1</v>
      </c>
      <c r="I215" s="1">
        <v>0</v>
      </c>
      <c r="J215" s="1">
        <v>0</v>
      </c>
      <c r="K215" s="1">
        <v>1</v>
      </c>
      <c r="L215" s="1">
        <v>0</v>
      </c>
      <c r="M215" s="1">
        <v>0</v>
      </c>
      <c r="N215" s="1">
        <v>0</v>
      </c>
      <c r="O215" s="1">
        <v>0</v>
      </c>
      <c r="R215" s="1">
        <v>0</v>
      </c>
      <c r="S215" s="1">
        <v>0</v>
      </c>
      <c r="T215" s="1">
        <v>0</v>
      </c>
      <c r="U215" s="1">
        <v>3800</v>
      </c>
      <c r="V215" s="1">
        <v>10</v>
      </c>
      <c r="W215" s="1">
        <v>1</v>
      </c>
    </row>
    <row r="216" spans="1:23" x14ac:dyDescent="0.45">
      <c r="A216" s="1" t="s">
        <v>468</v>
      </c>
      <c r="B216" s="1" t="s">
        <v>469</v>
      </c>
      <c r="C216" s="1">
        <v>0</v>
      </c>
      <c r="D216" s="1">
        <v>0</v>
      </c>
      <c r="E216" s="1">
        <v>0</v>
      </c>
      <c r="F216" s="1">
        <v>1</v>
      </c>
      <c r="G216" s="1">
        <v>0</v>
      </c>
      <c r="H216" s="1">
        <v>1</v>
      </c>
      <c r="I216" s="1">
        <v>0</v>
      </c>
      <c r="J216" s="1">
        <v>0</v>
      </c>
      <c r="K216" s="1">
        <v>1</v>
      </c>
      <c r="L216" s="1">
        <v>0</v>
      </c>
      <c r="M216" s="1">
        <v>0</v>
      </c>
      <c r="N216" s="1">
        <v>0</v>
      </c>
      <c r="O216" s="1">
        <v>0</v>
      </c>
      <c r="R216" s="1">
        <v>0</v>
      </c>
      <c r="S216" s="1">
        <v>0</v>
      </c>
      <c r="T216" s="1">
        <v>0</v>
      </c>
      <c r="U216" s="1">
        <v>3300</v>
      </c>
      <c r="V216" s="1">
        <v>25</v>
      </c>
      <c r="W216" s="1">
        <v>1</v>
      </c>
    </row>
    <row r="217" spans="1:23" x14ac:dyDescent="0.45">
      <c r="A217" s="1" t="s">
        <v>470</v>
      </c>
      <c r="B217" s="1" t="s">
        <v>471</v>
      </c>
      <c r="C217" s="1">
        <v>479</v>
      </c>
      <c r="D217" s="1">
        <v>10259282</v>
      </c>
      <c r="E217" s="1">
        <v>17475803252</v>
      </c>
      <c r="F217" s="1">
        <v>1802</v>
      </c>
      <c r="G217" s="1">
        <v>1820</v>
      </c>
      <c r="H217" s="1">
        <v>1694</v>
      </c>
      <c r="I217" s="1">
        <v>-108</v>
      </c>
      <c r="J217" s="1">
        <v>-5.99</v>
      </c>
      <c r="K217" s="1">
        <v>1703</v>
      </c>
      <c r="L217" s="1">
        <v>-99</v>
      </c>
      <c r="M217" s="1">
        <v>-5.49</v>
      </c>
      <c r="N217" s="1">
        <v>1694</v>
      </c>
      <c r="O217" s="1">
        <v>1824</v>
      </c>
      <c r="P217" s="1">
        <v>-74</v>
      </c>
      <c r="Q217" s="1">
        <v>-23.01</v>
      </c>
      <c r="R217" s="1">
        <v>0</v>
      </c>
      <c r="S217" s="1">
        <v>0</v>
      </c>
      <c r="T217" s="1">
        <v>0</v>
      </c>
      <c r="U217" s="1">
        <v>1694</v>
      </c>
      <c r="V217" s="1">
        <v>874360</v>
      </c>
      <c r="W217" s="1">
        <v>18</v>
      </c>
    </row>
    <row r="218" spans="1:23" x14ac:dyDescent="0.45">
      <c r="A218" s="1" t="s">
        <v>472</v>
      </c>
      <c r="B218" s="1" t="s">
        <v>473</v>
      </c>
      <c r="C218" s="1">
        <v>117</v>
      </c>
      <c r="D218" s="1">
        <v>1668059</v>
      </c>
      <c r="E218" s="1">
        <v>2389005954</v>
      </c>
      <c r="F218" s="1">
        <v>1489</v>
      </c>
      <c r="G218" s="1">
        <v>1505</v>
      </c>
      <c r="H218" s="1">
        <v>1443</v>
      </c>
      <c r="I218" s="1">
        <v>-46</v>
      </c>
      <c r="J218" s="1">
        <v>-3.09</v>
      </c>
      <c r="K218" s="1">
        <v>1480</v>
      </c>
      <c r="L218" s="1">
        <v>-9</v>
      </c>
      <c r="M218" s="1">
        <v>-0.6</v>
      </c>
      <c r="N218" s="1">
        <v>1412</v>
      </c>
      <c r="O218" s="1">
        <v>1505</v>
      </c>
      <c r="P218" s="1">
        <v>181</v>
      </c>
      <c r="Q218" s="1">
        <v>8.18</v>
      </c>
      <c r="R218" s="1">
        <v>2</v>
      </c>
      <c r="S218" s="1">
        <v>104000</v>
      </c>
      <c r="T218" s="1">
        <v>1425</v>
      </c>
      <c r="U218" s="1">
        <v>1445</v>
      </c>
      <c r="V218" s="1">
        <v>65000</v>
      </c>
      <c r="W218" s="1">
        <v>2</v>
      </c>
    </row>
    <row r="219" spans="1:23" x14ac:dyDescent="0.45">
      <c r="A219" s="1" t="s">
        <v>474</v>
      </c>
      <c r="B219" s="1" t="s">
        <v>475</v>
      </c>
      <c r="C219" s="1">
        <v>0</v>
      </c>
      <c r="D219" s="1">
        <v>0</v>
      </c>
      <c r="E219" s="1">
        <v>0</v>
      </c>
      <c r="F219" s="1">
        <v>1011</v>
      </c>
      <c r="G219" s="1">
        <v>0</v>
      </c>
      <c r="H219" s="1">
        <v>1011</v>
      </c>
      <c r="I219" s="1">
        <v>0</v>
      </c>
      <c r="J219" s="1">
        <v>0</v>
      </c>
      <c r="K219" s="1">
        <v>1011</v>
      </c>
      <c r="L219" s="1">
        <v>0</v>
      </c>
      <c r="M219" s="1">
        <v>0</v>
      </c>
      <c r="N219" s="1">
        <v>0</v>
      </c>
      <c r="O219" s="1">
        <v>0</v>
      </c>
      <c r="R219" s="1">
        <v>1</v>
      </c>
      <c r="S219" s="1">
        <v>1</v>
      </c>
      <c r="T219" s="1">
        <v>500</v>
      </c>
      <c r="U219" s="1">
        <v>1000</v>
      </c>
      <c r="V219" s="1">
        <v>1</v>
      </c>
      <c r="W219" s="1">
        <v>1</v>
      </c>
    </row>
    <row r="220" spans="1:23" x14ac:dyDescent="0.45">
      <c r="A220" s="1" t="s">
        <v>476</v>
      </c>
      <c r="B220" s="1" t="s">
        <v>477</v>
      </c>
      <c r="C220" s="1">
        <v>94</v>
      </c>
      <c r="D220" s="1">
        <v>653648</v>
      </c>
      <c r="E220" s="1">
        <v>14031790200</v>
      </c>
      <c r="F220" s="1">
        <v>21850</v>
      </c>
      <c r="G220" s="1">
        <v>22240</v>
      </c>
      <c r="H220" s="1">
        <v>21280</v>
      </c>
      <c r="I220" s="1">
        <v>-570</v>
      </c>
      <c r="J220" s="1">
        <v>-2.61</v>
      </c>
      <c r="K220" s="1">
        <v>21490</v>
      </c>
      <c r="L220" s="1">
        <v>-360</v>
      </c>
      <c r="M220" s="1">
        <v>-1.65</v>
      </c>
      <c r="N220" s="1">
        <v>21200</v>
      </c>
      <c r="O220" s="1">
        <v>22240</v>
      </c>
      <c r="P220" s="1">
        <v>3938</v>
      </c>
      <c r="Q220" s="1">
        <v>5.46</v>
      </c>
      <c r="R220" s="1">
        <v>1</v>
      </c>
      <c r="S220" s="1">
        <v>1000</v>
      </c>
      <c r="T220" s="1">
        <v>21240</v>
      </c>
      <c r="U220" s="1">
        <v>21460</v>
      </c>
      <c r="V220" s="1">
        <v>250</v>
      </c>
      <c r="W220" s="1">
        <v>1</v>
      </c>
    </row>
    <row r="221" spans="1:23" x14ac:dyDescent="0.45">
      <c r="A221" s="1" t="s">
        <v>478</v>
      </c>
      <c r="B221" s="1" t="s">
        <v>479</v>
      </c>
      <c r="C221" s="1">
        <v>0</v>
      </c>
      <c r="D221" s="1">
        <v>0</v>
      </c>
      <c r="E221" s="1">
        <v>0</v>
      </c>
      <c r="F221" s="1">
        <v>777400</v>
      </c>
      <c r="G221" s="1">
        <v>0</v>
      </c>
      <c r="H221" s="1">
        <v>777400</v>
      </c>
      <c r="I221" s="1">
        <v>0</v>
      </c>
      <c r="J221" s="1">
        <v>0</v>
      </c>
      <c r="K221" s="1">
        <v>777400</v>
      </c>
      <c r="L221" s="1">
        <v>0</v>
      </c>
      <c r="M221" s="1">
        <v>0</v>
      </c>
      <c r="N221" s="1">
        <v>0</v>
      </c>
      <c r="O221" s="1">
        <v>0</v>
      </c>
      <c r="R221" s="1">
        <v>1</v>
      </c>
      <c r="S221" s="1">
        <v>20000</v>
      </c>
      <c r="T221" s="1">
        <v>777520</v>
      </c>
      <c r="U221" s="1">
        <v>779890</v>
      </c>
      <c r="V221" s="1">
        <v>100</v>
      </c>
      <c r="W221" s="1">
        <v>1</v>
      </c>
    </row>
    <row r="222" spans="1:23" x14ac:dyDescent="0.45">
      <c r="A222" s="1" t="s">
        <v>480</v>
      </c>
      <c r="B222" s="1" t="s">
        <v>481</v>
      </c>
      <c r="C222" s="1">
        <v>0</v>
      </c>
      <c r="D222" s="1">
        <v>0</v>
      </c>
      <c r="E222" s="1">
        <v>0</v>
      </c>
      <c r="F222" s="1">
        <v>964870</v>
      </c>
      <c r="G222" s="1">
        <v>0</v>
      </c>
      <c r="H222" s="1">
        <v>964870</v>
      </c>
      <c r="I222" s="1">
        <v>0</v>
      </c>
      <c r="J222" s="1">
        <v>0</v>
      </c>
      <c r="K222" s="1">
        <v>964870</v>
      </c>
      <c r="L222" s="1">
        <v>0</v>
      </c>
      <c r="M222" s="1">
        <v>0</v>
      </c>
      <c r="N222" s="1">
        <v>0</v>
      </c>
      <c r="O222" s="1">
        <v>0</v>
      </c>
      <c r="R222" s="1">
        <v>0</v>
      </c>
      <c r="S222" s="1">
        <v>0</v>
      </c>
      <c r="T222" s="1">
        <v>0</v>
      </c>
      <c r="U222" s="1">
        <v>964870</v>
      </c>
      <c r="V222" s="1">
        <v>1000</v>
      </c>
      <c r="W222" s="1">
        <v>1</v>
      </c>
    </row>
    <row r="223" spans="1:23" x14ac:dyDescent="0.45">
      <c r="A223" s="1" t="s">
        <v>482</v>
      </c>
      <c r="B223" s="1" t="s">
        <v>483</v>
      </c>
      <c r="C223" s="1">
        <v>5</v>
      </c>
      <c r="D223" s="1">
        <v>22924000</v>
      </c>
      <c r="E223" s="1">
        <v>22138654864000</v>
      </c>
      <c r="F223" s="1">
        <v>975000</v>
      </c>
      <c r="G223" s="1">
        <v>966566</v>
      </c>
      <c r="H223" s="1">
        <v>965176</v>
      </c>
      <c r="I223" s="1">
        <v>-9824</v>
      </c>
      <c r="J223" s="1">
        <v>-1.01</v>
      </c>
      <c r="K223" s="1">
        <v>965741</v>
      </c>
      <c r="L223" s="1">
        <v>-9259</v>
      </c>
      <c r="M223" s="1">
        <v>-0.95</v>
      </c>
      <c r="N223" s="1">
        <v>965176</v>
      </c>
      <c r="O223" s="1">
        <v>966566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</row>
    <row r="224" spans="1:23" x14ac:dyDescent="0.45">
      <c r="A224" s="1" t="s">
        <v>484</v>
      </c>
      <c r="B224" s="1" t="s">
        <v>485</v>
      </c>
      <c r="C224" s="1">
        <v>2</v>
      </c>
      <c r="D224" s="1">
        <v>20000000</v>
      </c>
      <c r="E224" s="1">
        <v>18632070000000</v>
      </c>
      <c r="F224" s="1">
        <v>1000000</v>
      </c>
      <c r="G224" s="1">
        <v>935657</v>
      </c>
      <c r="H224" s="1">
        <v>927550</v>
      </c>
      <c r="I224" s="1">
        <v>-72450</v>
      </c>
      <c r="J224" s="1">
        <v>-7.25</v>
      </c>
      <c r="K224" s="1">
        <v>931603</v>
      </c>
      <c r="L224" s="1">
        <v>-68397</v>
      </c>
      <c r="M224" s="1">
        <v>-6.84</v>
      </c>
      <c r="N224" s="1">
        <v>927550</v>
      </c>
      <c r="O224" s="1">
        <v>935657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</row>
    <row r="225" spans="1:23" x14ac:dyDescent="0.45">
      <c r="A225" s="1" t="s">
        <v>486</v>
      </c>
      <c r="B225" s="1" t="s">
        <v>487</v>
      </c>
      <c r="C225" s="1">
        <v>0</v>
      </c>
      <c r="D225" s="1">
        <v>0</v>
      </c>
      <c r="E225" s="1">
        <v>0</v>
      </c>
      <c r="F225" s="1">
        <v>1000000</v>
      </c>
      <c r="G225" s="1">
        <v>0</v>
      </c>
      <c r="H225" s="1">
        <v>1000000</v>
      </c>
      <c r="I225" s="1">
        <v>0</v>
      </c>
      <c r="J225" s="1">
        <v>0</v>
      </c>
      <c r="K225" s="1">
        <v>1000000</v>
      </c>
      <c r="L225" s="1">
        <v>0</v>
      </c>
      <c r="M225" s="1">
        <v>0</v>
      </c>
      <c r="N225" s="1">
        <v>0</v>
      </c>
      <c r="O225" s="1">
        <v>0</v>
      </c>
      <c r="R225" s="1">
        <v>2</v>
      </c>
      <c r="S225" s="1">
        <v>19500</v>
      </c>
      <c r="T225" s="1">
        <v>1000000</v>
      </c>
      <c r="U225" s="1">
        <v>0</v>
      </c>
      <c r="V225" s="1">
        <v>0</v>
      </c>
      <c r="W225" s="1">
        <v>0</v>
      </c>
    </row>
    <row r="226" spans="1:23" x14ac:dyDescent="0.45">
      <c r="A226" s="1" t="s">
        <v>488</v>
      </c>
      <c r="B226" s="1" t="s">
        <v>489</v>
      </c>
      <c r="C226" s="1">
        <v>29</v>
      </c>
      <c r="D226" s="1">
        <v>29000000</v>
      </c>
      <c r="E226" s="1">
        <v>29000000</v>
      </c>
      <c r="F226" s="1">
        <v>13578</v>
      </c>
      <c r="G226" s="1">
        <v>1</v>
      </c>
      <c r="H226" s="1">
        <v>1</v>
      </c>
      <c r="I226" s="1">
        <v>-13577</v>
      </c>
      <c r="J226" s="1">
        <v>-99.99</v>
      </c>
      <c r="K226" s="1">
        <v>1</v>
      </c>
      <c r="L226" s="1">
        <v>-13577</v>
      </c>
      <c r="M226" s="1">
        <v>-99.99</v>
      </c>
      <c r="N226" s="1">
        <v>1</v>
      </c>
      <c r="O226" s="1">
        <v>1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</row>
    <row r="227" spans="1:23" x14ac:dyDescent="0.45">
      <c r="A227" s="1" t="s">
        <v>490</v>
      </c>
      <c r="B227" s="1" t="s">
        <v>491</v>
      </c>
      <c r="C227" s="1">
        <v>30</v>
      </c>
      <c r="D227" s="1">
        <v>1156404</v>
      </c>
      <c r="E227" s="1">
        <v>3261059280</v>
      </c>
      <c r="F227" s="1">
        <v>2907</v>
      </c>
      <c r="G227" s="1">
        <v>2820</v>
      </c>
      <c r="H227" s="1">
        <v>2820</v>
      </c>
      <c r="I227" s="1">
        <v>-87</v>
      </c>
      <c r="J227" s="1">
        <v>-2.99</v>
      </c>
      <c r="K227" s="1">
        <v>2878</v>
      </c>
      <c r="L227" s="1">
        <v>-29</v>
      </c>
      <c r="M227" s="1">
        <v>-1</v>
      </c>
      <c r="N227" s="1">
        <v>2820</v>
      </c>
      <c r="O227" s="1">
        <v>2820</v>
      </c>
      <c r="P227" s="1">
        <v>-23</v>
      </c>
      <c r="Q227" s="1">
        <v>-125.13</v>
      </c>
      <c r="R227" s="1">
        <v>0</v>
      </c>
      <c r="S227" s="1">
        <v>0</v>
      </c>
      <c r="T227" s="1">
        <v>0</v>
      </c>
      <c r="U227" s="1">
        <v>2820</v>
      </c>
      <c r="V227" s="1">
        <v>1898174</v>
      </c>
      <c r="W227" s="1">
        <v>33</v>
      </c>
    </row>
    <row r="228" spans="1:23" x14ac:dyDescent="0.45">
      <c r="A228" s="1" t="s">
        <v>492</v>
      </c>
      <c r="B228" s="1" t="s">
        <v>493</v>
      </c>
      <c r="C228" s="1">
        <v>627</v>
      </c>
      <c r="D228" s="1">
        <v>16662062</v>
      </c>
      <c r="E228" s="1">
        <v>29097026204</v>
      </c>
      <c r="F228" s="1">
        <v>1841</v>
      </c>
      <c r="G228" s="1">
        <v>1877</v>
      </c>
      <c r="H228" s="1">
        <v>1731</v>
      </c>
      <c r="I228" s="1">
        <v>-110</v>
      </c>
      <c r="J228" s="1">
        <v>-5.98</v>
      </c>
      <c r="K228" s="1">
        <v>1746</v>
      </c>
      <c r="L228" s="1">
        <v>-95</v>
      </c>
      <c r="M228" s="1">
        <v>-5.16</v>
      </c>
      <c r="N228" s="1">
        <v>1731</v>
      </c>
      <c r="O228" s="1">
        <v>1877</v>
      </c>
      <c r="P228" s="1">
        <v>259</v>
      </c>
      <c r="Q228" s="1">
        <v>6.74</v>
      </c>
      <c r="R228" s="1">
        <v>0</v>
      </c>
      <c r="S228" s="1">
        <v>0</v>
      </c>
      <c r="T228" s="1">
        <v>0</v>
      </c>
      <c r="U228" s="1">
        <v>1731</v>
      </c>
      <c r="V228" s="1">
        <v>954610</v>
      </c>
      <c r="W228" s="1">
        <v>9</v>
      </c>
    </row>
    <row r="229" spans="1:23" x14ac:dyDescent="0.45">
      <c r="A229" s="1" t="s">
        <v>494</v>
      </c>
      <c r="B229" s="1" t="s">
        <v>495</v>
      </c>
      <c r="C229" s="1">
        <v>43</v>
      </c>
      <c r="D229" s="1">
        <v>54607</v>
      </c>
      <c r="E229" s="1">
        <v>1880161780</v>
      </c>
      <c r="F229" s="1">
        <v>36190</v>
      </c>
      <c r="G229" s="1">
        <v>34410</v>
      </c>
      <c r="H229" s="1">
        <v>34390</v>
      </c>
      <c r="I229" s="1">
        <v>-1800</v>
      </c>
      <c r="J229" s="1">
        <v>-4.97</v>
      </c>
      <c r="K229" s="1">
        <v>35960</v>
      </c>
      <c r="L229" s="1">
        <v>-230</v>
      </c>
      <c r="M229" s="1">
        <v>-0.64</v>
      </c>
      <c r="N229" s="1">
        <v>34390</v>
      </c>
      <c r="O229" s="1">
        <v>35170</v>
      </c>
      <c r="P229" s="1">
        <v>3719</v>
      </c>
      <c r="Q229" s="1">
        <v>9.67</v>
      </c>
      <c r="R229" s="1">
        <v>0</v>
      </c>
      <c r="S229" s="1">
        <v>0</v>
      </c>
      <c r="T229" s="1">
        <v>0</v>
      </c>
      <c r="U229" s="1">
        <v>34390</v>
      </c>
      <c r="V229" s="1">
        <v>9150</v>
      </c>
      <c r="W229" s="1">
        <v>2</v>
      </c>
    </row>
    <row r="230" spans="1:23" x14ac:dyDescent="0.45">
      <c r="A230" s="1" t="s">
        <v>496</v>
      </c>
      <c r="B230" s="1" t="s">
        <v>497</v>
      </c>
      <c r="C230" s="1">
        <v>272</v>
      </c>
      <c r="D230" s="1">
        <v>133625</v>
      </c>
      <c r="E230" s="1">
        <v>9891132037</v>
      </c>
      <c r="F230" s="1">
        <v>74053</v>
      </c>
      <c r="G230" s="1">
        <v>74600</v>
      </c>
      <c r="H230" s="1">
        <v>74129</v>
      </c>
      <c r="I230" s="1">
        <v>76</v>
      </c>
      <c r="J230" s="1">
        <v>0.1</v>
      </c>
      <c r="K230" s="1">
        <v>74022</v>
      </c>
      <c r="L230" s="1">
        <v>-31</v>
      </c>
      <c r="M230" s="1">
        <v>-0.04</v>
      </c>
      <c r="N230" s="1">
        <v>73700</v>
      </c>
      <c r="O230" s="1">
        <v>74600</v>
      </c>
      <c r="R230" s="1">
        <v>2</v>
      </c>
      <c r="S230" s="1">
        <v>570</v>
      </c>
      <c r="T230" s="1">
        <v>73710</v>
      </c>
      <c r="U230" s="1">
        <v>74128</v>
      </c>
      <c r="V230" s="1">
        <v>1491</v>
      </c>
      <c r="W230" s="1">
        <v>1</v>
      </c>
    </row>
    <row r="231" spans="1:23" x14ac:dyDescent="0.45">
      <c r="A231" s="1" t="s">
        <v>498</v>
      </c>
      <c r="B231" s="1" t="s">
        <v>499</v>
      </c>
      <c r="C231" s="1">
        <v>240</v>
      </c>
      <c r="D231" s="1">
        <v>82830</v>
      </c>
      <c r="E231" s="1">
        <v>36215745359</v>
      </c>
      <c r="F231" s="1">
        <v>430994</v>
      </c>
      <c r="G231" s="1">
        <v>425001</v>
      </c>
      <c r="H231" s="1">
        <v>440000</v>
      </c>
      <c r="I231" s="1">
        <v>9006</v>
      </c>
      <c r="J231" s="1">
        <v>2.09</v>
      </c>
      <c r="K231" s="1">
        <v>437230</v>
      </c>
      <c r="L231" s="1">
        <v>6236</v>
      </c>
      <c r="M231" s="1">
        <v>1.45</v>
      </c>
      <c r="N231" s="1">
        <v>411002</v>
      </c>
      <c r="O231" s="1">
        <v>440000</v>
      </c>
      <c r="R231" s="1">
        <v>2</v>
      </c>
      <c r="S231" s="1">
        <v>550</v>
      </c>
      <c r="T231" s="1">
        <v>440000</v>
      </c>
      <c r="U231" s="1">
        <v>441000</v>
      </c>
      <c r="V231" s="1">
        <v>100</v>
      </c>
      <c r="W231" s="1">
        <v>1</v>
      </c>
    </row>
    <row r="232" spans="1:23" x14ac:dyDescent="0.45">
      <c r="A232" s="1" t="s">
        <v>500</v>
      </c>
      <c r="B232" s="1" t="s">
        <v>501</v>
      </c>
      <c r="C232" s="1">
        <v>1387</v>
      </c>
      <c r="D232" s="1">
        <v>11073414</v>
      </c>
      <c r="E232" s="1">
        <v>63303039040</v>
      </c>
      <c r="F232" s="1">
        <v>6030</v>
      </c>
      <c r="G232" s="1">
        <v>6060</v>
      </c>
      <c r="H232" s="1">
        <v>5670</v>
      </c>
      <c r="I232" s="1">
        <v>-360</v>
      </c>
      <c r="J232" s="1">
        <v>-5.97</v>
      </c>
      <c r="K232" s="1">
        <v>5720</v>
      </c>
      <c r="L232" s="1">
        <v>-310</v>
      </c>
      <c r="M232" s="1">
        <v>-5.14</v>
      </c>
      <c r="N232" s="1">
        <v>5670</v>
      </c>
      <c r="O232" s="1">
        <v>6060</v>
      </c>
      <c r="P232" s="1">
        <v>1456</v>
      </c>
      <c r="Q232" s="1">
        <v>3.93</v>
      </c>
      <c r="R232" s="1">
        <v>1</v>
      </c>
      <c r="S232" s="1">
        <v>1950</v>
      </c>
      <c r="T232" s="1">
        <v>5240</v>
      </c>
      <c r="U232" s="1">
        <v>5670</v>
      </c>
      <c r="V232" s="1">
        <v>437418</v>
      </c>
      <c r="W232" s="1">
        <v>31</v>
      </c>
    </row>
    <row r="233" spans="1:23" x14ac:dyDescent="0.45">
      <c r="A233" s="1" t="s">
        <v>502</v>
      </c>
      <c r="B233" s="1" t="s">
        <v>503</v>
      </c>
      <c r="C233" s="1">
        <v>0</v>
      </c>
      <c r="D233" s="1">
        <v>0</v>
      </c>
      <c r="E233" s="1">
        <v>0</v>
      </c>
      <c r="F233" s="1">
        <v>1000000</v>
      </c>
      <c r="G233" s="1">
        <v>0</v>
      </c>
      <c r="H233" s="1">
        <v>1000000</v>
      </c>
      <c r="I233" s="1">
        <v>0</v>
      </c>
      <c r="J233" s="1">
        <v>0</v>
      </c>
      <c r="K233" s="1">
        <v>1000000</v>
      </c>
      <c r="L233" s="1">
        <v>0</v>
      </c>
      <c r="M233" s="1">
        <v>0</v>
      </c>
      <c r="N233" s="1">
        <v>0</v>
      </c>
      <c r="O233" s="1">
        <v>0</v>
      </c>
      <c r="R233" s="1">
        <v>1</v>
      </c>
      <c r="S233" s="1">
        <v>6000</v>
      </c>
      <c r="T233" s="1">
        <v>1000000</v>
      </c>
      <c r="U233" s="1">
        <v>0</v>
      </c>
      <c r="V233" s="1">
        <v>0</v>
      </c>
      <c r="W233" s="1">
        <v>0</v>
      </c>
    </row>
    <row r="234" spans="1:23" x14ac:dyDescent="0.45">
      <c r="A234" s="1" t="s">
        <v>504</v>
      </c>
      <c r="B234" s="1" t="s">
        <v>408</v>
      </c>
      <c r="C234" s="1">
        <v>27</v>
      </c>
      <c r="D234" s="1">
        <v>1124</v>
      </c>
      <c r="E234" s="1">
        <v>729370550</v>
      </c>
      <c r="F234" s="1">
        <v>649950</v>
      </c>
      <c r="G234" s="1">
        <v>648490</v>
      </c>
      <c r="H234" s="1">
        <v>648130</v>
      </c>
      <c r="I234" s="1">
        <v>-1820</v>
      </c>
      <c r="J234" s="1">
        <v>-0.28000000000000003</v>
      </c>
      <c r="K234" s="1">
        <v>648910</v>
      </c>
      <c r="L234" s="1">
        <v>-1040</v>
      </c>
      <c r="M234" s="1">
        <v>-0.16</v>
      </c>
      <c r="N234" s="1">
        <v>648130</v>
      </c>
      <c r="O234" s="1">
        <v>649950</v>
      </c>
      <c r="R234" s="1">
        <v>1</v>
      </c>
      <c r="S234" s="1">
        <v>99</v>
      </c>
      <c r="T234" s="1">
        <v>631630</v>
      </c>
      <c r="U234" s="1">
        <v>651890</v>
      </c>
      <c r="V234" s="1">
        <v>97</v>
      </c>
      <c r="W234" s="1">
        <v>1</v>
      </c>
    </row>
    <row r="235" spans="1:23" x14ac:dyDescent="0.45">
      <c r="A235" s="1" t="s">
        <v>505</v>
      </c>
      <c r="B235" s="1" t="s">
        <v>506</v>
      </c>
      <c r="C235" s="1">
        <v>1</v>
      </c>
      <c r="D235" s="1">
        <v>26000</v>
      </c>
      <c r="E235" s="1">
        <v>153062000</v>
      </c>
      <c r="F235" s="1">
        <v>5887</v>
      </c>
      <c r="G235" s="1">
        <v>5887</v>
      </c>
      <c r="H235" s="1">
        <v>5887</v>
      </c>
      <c r="I235" s="1">
        <v>0</v>
      </c>
      <c r="J235" s="1">
        <v>0</v>
      </c>
      <c r="K235" s="1">
        <v>5887</v>
      </c>
      <c r="L235" s="1">
        <v>0</v>
      </c>
      <c r="M235" s="1">
        <v>0</v>
      </c>
      <c r="N235" s="1">
        <v>5887</v>
      </c>
      <c r="O235" s="1">
        <v>5887</v>
      </c>
      <c r="R235" s="1">
        <v>0</v>
      </c>
      <c r="S235" s="1">
        <v>0</v>
      </c>
      <c r="T235" s="1">
        <v>0</v>
      </c>
      <c r="U235" s="1">
        <v>5887</v>
      </c>
      <c r="V235" s="1">
        <v>1456000</v>
      </c>
      <c r="W235" s="1">
        <v>1</v>
      </c>
    </row>
    <row r="236" spans="1:23" x14ac:dyDescent="0.45">
      <c r="A236" s="1" t="s">
        <v>507</v>
      </c>
      <c r="B236" s="1" t="s">
        <v>508</v>
      </c>
      <c r="C236" s="1">
        <v>142</v>
      </c>
      <c r="D236" s="1">
        <v>264209</v>
      </c>
      <c r="E236" s="1">
        <v>8488633400</v>
      </c>
      <c r="F236" s="1">
        <v>33650</v>
      </c>
      <c r="G236" s="1">
        <v>33100</v>
      </c>
      <c r="H236" s="1">
        <v>32000</v>
      </c>
      <c r="I236" s="1">
        <v>-1650</v>
      </c>
      <c r="J236" s="1">
        <v>-4.9000000000000004</v>
      </c>
      <c r="K236" s="1">
        <v>32150</v>
      </c>
      <c r="L236" s="1">
        <v>-1500</v>
      </c>
      <c r="M236" s="1">
        <v>-4.46</v>
      </c>
      <c r="N236" s="1">
        <v>32000</v>
      </c>
      <c r="O236" s="1">
        <v>33100</v>
      </c>
      <c r="P236" s="1">
        <v>3300</v>
      </c>
      <c r="Q236" s="1">
        <v>9.74</v>
      </c>
      <c r="R236" s="1">
        <v>1</v>
      </c>
      <c r="S236" s="1">
        <v>500</v>
      </c>
      <c r="T236" s="1">
        <v>31800</v>
      </c>
      <c r="U236" s="1">
        <v>32000</v>
      </c>
      <c r="V236" s="1">
        <v>142266</v>
      </c>
      <c r="W236" s="1">
        <v>10</v>
      </c>
    </row>
    <row r="237" spans="1:23" x14ac:dyDescent="0.45">
      <c r="A237" s="1" t="s">
        <v>509</v>
      </c>
      <c r="B237" s="1" t="s">
        <v>510</v>
      </c>
      <c r="C237" s="1">
        <v>0</v>
      </c>
      <c r="D237" s="1">
        <v>0</v>
      </c>
      <c r="E237" s="1">
        <v>0</v>
      </c>
      <c r="F237" s="1">
        <v>1000000</v>
      </c>
      <c r="G237" s="1">
        <v>0</v>
      </c>
      <c r="H237" s="1">
        <v>1000000</v>
      </c>
      <c r="I237" s="1">
        <v>0</v>
      </c>
      <c r="J237" s="1">
        <v>0</v>
      </c>
      <c r="K237" s="1">
        <v>1000000</v>
      </c>
      <c r="L237" s="1">
        <v>0</v>
      </c>
      <c r="M237" s="1">
        <v>0</v>
      </c>
      <c r="N237" s="1">
        <v>0</v>
      </c>
      <c r="O237" s="1">
        <v>0</v>
      </c>
      <c r="R237" s="1">
        <v>1</v>
      </c>
      <c r="S237" s="1">
        <v>6200</v>
      </c>
      <c r="T237" s="1">
        <v>1000000</v>
      </c>
      <c r="U237" s="1">
        <v>1020000</v>
      </c>
      <c r="V237" s="1">
        <v>6000</v>
      </c>
      <c r="W237" s="1">
        <v>1</v>
      </c>
    </row>
    <row r="238" spans="1:23" x14ac:dyDescent="0.45">
      <c r="A238" s="1" t="s">
        <v>511</v>
      </c>
      <c r="B238" s="1" t="s">
        <v>512</v>
      </c>
      <c r="C238" s="1">
        <v>1</v>
      </c>
      <c r="D238" s="1">
        <v>500</v>
      </c>
      <c r="E238" s="1">
        <v>520000000</v>
      </c>
      <c r="F238" s="1">
        <v>1031000</v>
      </c>
      <c r="G238" s="1">
        <v>1040000</v>
      </c>
      <c r="H238" s="1">
        <v>1040000</v>
      </c>
      <c r="I238" s="1">
        <v>9000</v>
      </c>
      <c r="J238" s="1">
        <v>0.87</v>
      </c>
      <c r="K238" s="1">
        <v>1040000</v>
      </c>
      <c r="L238" s="1">
        <v>9000</v>
      </c>
      <c r="M238" s="1">
        <v>0.87</v>
      </c>
      <c r="N238" s="1">
        <v>1040000</v>
      </c>
      <c r="O238" s="1">
        <v>1040000</v>
      </c>
      <c r="R238" s="1">
        <v>1</v>
      </c>
      <c r="S238" s="1">
        <v>7500</v>
      </c>
      <c r="T238" s="1">
        <v>980000</v>
      </c>
      <c r="U238" s="1">
        <v>1010000</v>
      </c>
      <c r="V238" s="1">
        <v>7500</v>
      </c>
      <c r="W238" s="1">
        <v>1</v>
      </c>
    </row>
    <row r="239" spans="1:23" x14ac:dyDescent="0.45">
      <c r="A239" s="1" t="s">
        <v>513</v>
      </c>
      <c r="B239" s="1" t="s">
        <v>514</v>
      </c>
      <c r="C239" s="1">
        <v>225</v>
      </c>
      <c r="D239" s="1">
        <v>3017772</v>
      </c>
      <c r="E239" s="1">
        <v>18238772820</v>
      </c>
      <c r="F239" s="1">
        <v>6390</v>
      </c>
      <c r="G239" s="1">
        <v>6230</v>
      </c>
      <c r="H239" s="1">
        <v>6010</v>
      </c>
      <c r="I239" s="1">
        <v>-380</v>
      </c>
      <c r="J239" s="1">
        <v>-5.95</v>
      </c>
      <c r="K239" s="1">
        <v>6040</v>
      </c>
      <c r="L239" s="1">
        <v>-350</v>
      </c>
      <c r="M239" s="1">
        <v>-5.48</v>
      </c>
      <c r="N239" s="1">
        <v>6010</v>
      </c>
      <c r="O239" s="1">
        <v>6240</v>
      </c>
      <c r="P239" s="1">
        <v>649</v>
      </c>
      <c r="Q239" s="1">
        <v>9.31</v>
      </c>
      <c r="R239" s="1">
        <v>1</v>
      </c>
      <c r="S239" s="1">
        <v>10000</v>
      </c>
      <c r="T239" s="1">
        <v>5920</v>
      </c>
      <c r="U239" s="1">
        <v>6010</v>
      </c>
      <c r="V239" s="1">
        <v>967367</v>
      </c>
      <c r="W239" s="1">
        <v>14</v>
      </c>
    </row>
    <row r="240" spans="1:23" x14ac:dyDescent="0.45">
      <c r="A240" s="1" t="s">
        <v>515</v>
      </c>
      <c r="B240" s="1" t="s">
        <v>516</v>
      </c>
      <c r="C240" s="1">
        <v>597</v>
      </c>
      <c r="D240" s="1">
        <v>19151984</v>
      </c>
      <c r="E240" s="1">
        <v>67980090204</v>
      </c>
      <c r="F240" s="1">
        <v>3692</v>
      </c>
      <c r="G240" s="1">
        <v>3690</v>
      </c>
      <c r="H240" s="1">
        <v>3508</v>
      </c>
      <c r="I240" s="1">
        <v>-184</v>
      </c>
      <c r="J240" s="1">
        <v>-4.9800000000000004</v>
      </c>
      <c r="K240" s="1">
        <v>3550</v>
      </c>
      <c r="L240" s="1">
        <v>-142</v>
      </c>
      <c r="M240" s="1">
        <v>-3.85</v>
      </c>
      <c r="N240" s="1">
        <v>3508</v>
      </c>
      <c r="O240" s="1">
        <v>3710</v>
      </c>
      <c r="P240" s="1">
        <v>319</v>
      </c>
      <c r="Q240" s="1">
        <v>11.13</v>
      </c>
      <c r="R240" s="1">
        <v>0</v>
      </c>
      <c r="S240" s="1">
        <v>0</v>
      </c>
      <c r="T240" s="1">
        <v>0</v>
      </c>
      <c r="U240" s="1">
        <v>3508</v>
      </c>
      <c r="V240" s="1">
        <v>1072711</v>
      </c>
      <c r="W240" s="1">
        <v>10</v>
      </c>
    </row>
    <row r="241" spans="1:23" x14ac:dyDescent="0.45">
      <c r="A241" s="1" t="s">
        <v>517</v>
      </c>
      <c r="B241" s="1" t="s">
        <v>518</v>
      </c>
      <c r="C241" s="1">
        <v>0</v>
      </c>
      <c r="D241" s="1">
        <v>0</v>
      </c>
      <c r="E241" s="1">
        <v>0</v>
      </c>
      <c r="F241" s="1">
        <v>1020000</v>
      </c>
      <c r="G241" s="1">
        <v>0</v>
      </c>
      <c r="H241" s="1">
        <v>1020000</v>
      </c>
      <c r="I241" s="1">
        <v>0</v>
      </c>
      <c r="J241" s="1">
        <v>0</v>
      </c>
      <c r="K241" s="1">
        <v>1020000</v>
      </c>
      <c r="L241" s="1">
        <v>0</v>
      </c>
      <c r="M241" s="1">
        <v>0</v>
      </c>
      <c r="N241" s="1">
        <v>0</v>
      </c>
      <c r="O241" s="1">
        <v>0</v>
      </c>
      <c r="R241" s="1">
        <v>1</v>
      </c>
      <c r="S241" s="1">
        <v>1991</v>
      </c>
      <c r="T241" s="1">
        <v>980000</v>
      </c>
      <c r="U241" s="1">
        <v>0</v>
      </c>
      <c r="V241" s="1">
        <v>0</v>
      </c>
      <c r="W241" s="1">
        <v>0</v>
      </c>
    </row>
    <row r="242" spans="1:23" x14ac:dyDescent="0.45">
      <c r="A242" s="1" t="s">
        <v>519</v>
      </c>
      <c r="B242" s="1" t="s">
        <v>520</v>
      </c>
      <c r="C242" s="1">
        <v>0</v>
      </c>
      <c r="D242" s="1">
        <v>0</v>
      </c>
      <c r="E242" s="1">
        <v>0</v>
      </c>
      <c r="F242" s="1">
        <v>2817</v>
      </c>
      <c r="G242" s="1">
        <v>0</v>
      </c>
      <c r="H242" s="1">
        <v>2700</v>
      </c>
      <c r="I242" s="1">
        <v>-117</v>
      </c>
      <c r="J242" s="1">
        <v>-4.1500000000000004</v>
      </c>
      <c r="K242" s="1">
        <v>2817</v>
      </c>
      <c r="L242" s="1">
        <v>0</v>
      </c>
      <c r="M242" s="1">
        <v>0</v>
      </c>
      <c r="N242" s="1">
        <v>0</v>
      </c>
      <c r="O242" s="1">
        <v>0</v>
      </c>
      <c r="R242" s="1">
        <v>1</v>
      </c>
      <c r="S242" s="1">
        <v>1</v>
      </c>
      <c r="T242" s="1">
        <v>100</v>
      </c>
      <c r="U242" s="1">
        <v>0</v>
      </c>
      <c r="V242" s="1">
        <v>0</v>
      </c>
      <c r="W242" s="1">
        <v>0</v>
      </c>
    </row>
    <row r="243" spans="1:23" x14ac:dyDescent="0.45">
      <c r="A243" s="1" t="s">
        <v>521</v>
      </c>
      <c r="B243" s="1" t="s">
        <v>522</v>
      </c>
      <c r="C243" s="1">
        <v>827</v>
      </c>
      <c r="D243" s="1">
        <v>10271182</v>
      </c>
      <c r="E243" s="1">
        <v>31930035227</v>
      </c>
      <c r="F243" s="1">
        <v>3249</v>
      </c>
      <c r="G243" s="1">
        <v>3189</v>
      </c>
      <c r="H243" s="1">
        <v>3089</v>
      </c>
      <c r="I243" s="1">
        <v>-160</v>
      </c>
      <c r="J243" s="1">
        <v>-4.92</v>
      </c>
      <c r="K243" s="1">
        <v>3109</v>
      </c>
      <c r="L243" s="1">
        <v>-140</v>
      </c>
      <c r="M243" s="1">
        <v>-4.3099999999999996</v>
      </c>
      <c r="N243" s="1">
        <v>3087</v>
      </c>
      <c r="O243" s="1">
        <v>3189</v>
      </c>
      <c r="P243" s="1">
        <v>255</v>
      </c>
      <c r="Q243" s="1">
        <v>12.19</v>
      </c>
      <c r="R243" s="1">
        <v>5</v>
      </c>
      <c r="S243" s="1">
        <v>156892</v>
      </c>
      <c r="T243" s="1">
        <v>3088</v>
      </c>
      <c r="U243" s="1">
        <v>3124</v>
      </c>
      <c r="V243" s="1">
        <v>11390</v>
      </c>
      <c r="W243" s="1">
        <v>1</v>
      </c>
    </row>
    <row r="244" spans="1:23" x14ac:dyDescent="0.45">
      <c r="A244" s="1" t="s">
        <v>523</v>
      </c>
      <c r="B244" s="1" t="s">
        <v>524</v>
      </c>
      <c r="C244" s="1">
        <v>233</v>
      </c>
      <c r="D244" s="1">
        <v>1934294</v>
      </c>
      <c r="E244" s="1">
        <v>44080410086</v>
      </c>
      <c r="F244" s="1">
        <v>23148</v>
      </c>
      <c r="G244" s="1">
        <v>22800</v>
      </c>
      <c r="H244" s="1">
        <v>23220</v>
      </c>
      <c r="I244" s="1">
        <v>72</v>
      </c>
      <c r="J244" s="1">
        <v>0.31</v>
      </c>
      <c r="K244" s="1">
        <v>22789</v>
      </c>
      <c r="L244" s="1">
        <v>-359</v>
      </c>
      <c r="M244" s="1">
        <v>-1.55</v>
      </c>
      <c r="N244" s="1">
        <v>22690</v>
      </c>
      <c r="O244" s="1">
        <v>23225</v>
      </c>
      <c r="R244" s="1">
        <v>1</v>
      </c>
      <c r="S244" s="1">
        <v>219</v>
      </c>
      <c r="T244" s="1">
        <v>23199</v>
      </c>
      <c r="U244" s="1">
        <v>23220</v>
      </c>
      <c r="V244" s="1">
        <v>25984</v>
      </c>
      <c r="W244" s="1">
        <v>2</v>
      </c>
    </row>
    <row r="245" spans="1:23" x14ac:dyDescent="0.45">
      <c r="A245" s="1" t="s">
        <v>525</v>
      </c>
      <c r="B245" s="1" t="s">
        <v>526</v>
      </c>
      <c r="C245" s="1">
        <v>49</v>
      </c>
      <c r="D245" s="1">
        <v>322</v>
      </c>
      <c r="E245" s="1">
        <v>445040386</v>
      </c>
      <c r="F245" s="1">
        <v>1344744</v>
      </c>
      <c r="G245" s="1">
        <v>1290000</v>
      </c>
      <c r="H245" s="1">
        <v>1380000</v>
      </c>
      <c r="I245" s="1">
        <v>35256</v>
      </c>
      <c r="J245" s="1">
        <v>2.62</v>
      </c>
      <c r="K245" s="1">
        <v>1382113</v>
      </c>
      <c r="L245" s="1">
        <v>37369</v>
      </c>
      <c r="M245" s="1">
        <v>2.78</v>
      </c>
      <c r="N245" s="1">
        <v>1290000</v>
      </c>
      <c r="O245" s="1">
        <v>1411981</v>
      </c>
      <c r="R245" s="1">
        <v>1</v>
      </c>
      <c r="S245" s="1">
        <v>4</v>
      </c>
      <c r="T245" s="1">
        <v>1385616</v>
      </c>
      <c r="U245" s="1">
        <v>1400000</v>
      </c>
      <c r="V245" s="1">
        <v>158</v>
      </c>
      <c r="W245" s="1">
        <v>1</v>
      </c>
    </row>
    <row r="246" spans="1:23" x14ac:dyDescent="0.45">
      <c r="A246" s="1" t="s">
        <v>527</v>
      </c>
      <c r="B246" s="1" t="s">
        <v>528</v>
      </c>
      <c r="C246" s="1">
        <v>3</v>
      </c>
      <c r="D246" s="1">
        <v>12248</v>
      </c>
      <c r="E246" s="1">
        <v>143056640</v>
      </c>
      <c r="F246" s="1">
        <v>12040</v>
      </c>
      <c r="G246" s="1">
        <v>11680</v>
      </c>
      <c r="H246" s="1">
        <v>11680</v>
      </c>
      <c r="I246" s="1">
        <v>-360</v>
      </c>
      <c r="J246" s="1">
        <v>-2.99</v>
      </c>
      <c r="K246" s="1">
        <v>12030</v>
      </c>
      <c r="L246" s="1">
        <v>-10</v>
      </c>
      <c r="M246" s="1">
        <v>-0.08</v>
      </c>
      <c r="N246" s="1">
        <v>11680</v>
      </c>
      <c r="O246" s="1">
        <v>11680</v>
      </c>
      <c r="P246" s="1">
        <v>-192</v>
      </c>
      <c r="Q246" s="1">
        <v>-62.66</v>
      </c>
      <c r="R246" s="1">
        <v>0</v>
      </c>
      <c r="S246" s="1">
        <v>0</v>
      </c>
      <c r="T246" s="1">
        <v>0</v>
      </c>
      <c r="U246" s="1">
        <v>11680</v>
      </c>
      <c r="V246" s="1">
        <v>4015109</v>
      </c>
      <c r="W246" s="1">
        <v>235</v>
      </c>
    </row>
    <row r="247" spans="1:23" x14ac:dyDescent="0.45">
      <c r="A247" s="1" t="s">
        <v>529</v>
      </c>
      <c r="B247" s="1" t="s">
        <v>530</v>
      </c>
      <c r="C247" s="1">
        <v>483</v>
      </c>
      <c r="D247" s="1">
        <v>1638279</v>
      </c>
      <c r="E247" s="1">
        <v>32765196610</v>
      </c>
      <c r="F247" s="1">
        <v>20960</v>
      </c>
      <c r="G247" s="1">
        <v>20550</v>
      </c>
      <c r="H247" s="1">
        <v>20070</v>
      </c>
      <c r="I247" s="1">
        <v>-890</v>
      </c>
      <c r="J247" s="1">
        <v>-4.25</v>
      </c>
      <c r="K247" s="1">
        <v>20000</v>
      </c>
      <c r="L247" s="1">
        <v>-960</v>
      </c>
      <c r="M247" s="1">
        <v>-4.58</v>
      </c>
      <c r="N247" s="1">
        <v>19750</v>
      </c>
      <c r="O247" s="1">
        <v>20550</v>
      </c>
      <c r="P247" s="1">
        <v>3206</v>
      </c>
      <c r="Q247" s="1">
        <v>6.24</v>
      </c>
      <c r="R247" s="1">
        <v>1</v>
      </c>
      <c r="S247" s="1">
        <v>1492</v>
      </c>
      <c r="T247" s="1">
        <v>20020</v>
      </c>
      <c r="U247" s="1">
        <v>20070</v>
      </c>
      <c r="V247" s="1">
        <v>11358</v>
      </c>
      <c r="W247" s="1">
        <v>2</v>
      </c>
    </row>
    <row r="248" spans="1:23" x14ac:dyDescent="0.45">
      <c r="A248" s="1" t="s">
        <v>531</v>
      </c>
      <c r="B248" s="1" t="s">
        <v>532</v>
      </c>
      <c r="C248" s="1">
        <v>1589</v>
      </c>
      <c r="D248" s="1">
        <v>880004</v>
      </c>
      <c r="E248" s="1">
        <v>86337987750</v>
      </c>
      <c r="F248" s="1">
        <v>102550</v>
      </c>
      <c r="G248" s="1">
        <v>102350</v>
      </c>
      <c r="H248" s="1">
        <v>97450</v>
      </c>
      <c r="I248" s="1">
        <v>-5100</v>
      </c>
      <c r="J248" s="1">
        <v>-4.97</v>
      </c>
      <c r="K248" s="1">
        <v>98100</v>
      </c>
      <c r="L248" s="1">
        <v>-4450</v>
      </c>
      <c r="M248" s="1">
        <v>-4.34</v>
      </c>
      <c r="N248" s="1">
        <v>97450</v>
      </c>
      <c r="O248" s="1">
        <v>102350</v>
      </c>
      <c r="P248" s="1">
        <v>8756</v>
      </c>
      <c r="Q248" s="1">
        <v>11.2</v>
      </c>
      <c r="R248" s="1">
        <v>39</v>
      </c>
      <c r="S248" s="1">
        <v>133383</v>
      </c>
      <c r="T248" s="1">
        <v>97450</v>
      </c>
      <c r="U248" s="1">
        <v>97450</v>
      </c>
      <c r="V248" s="1">
        <v>540</v>
      </c>
      <c r="W248" s="1">
        <v>1</v>
      </c>
    </row>
    <row r="249" spans="1:23" x14ac:dyDescent="0.45">
      <c r="A249" s="1" t="s">
        <v>533</v>
      </c>
      <c r="B249" s="1" t="s">
        <v>534</v>
      </c>
      <c r="C249" s="1">
        <v>359</v>
      </c>
      <c r="D249" s="1">
        <v>919483</v>
      </c>
      <c r="E249" s="1">
        <v>31319936900</v>
      </c>
      <c r="F249" s="1">
        <v>33900</v>
      </c>
      <c r="G249" s="1">
        <v>34450</v>
      </c>
      <c r="H249" s="1">
        <v>33650</v>
      </c>
      <c r="I249" s="1">
        <v>-250</v>
      </c>
      <c r="J249" s="1">
        <v>-0.74</v>
      </c>
      <c r="K249" s="1">
        <v>34050</v>
      </c>
      <c r="L249" s="1">
        <v>150</v>
      </c>
      <c r="M249" s="1">
        <v>0.44</v>
      </c>
      <c r="N249" s="1">
        <v>32650</v>
      </c>
      <c r="O249" s="1">
        <v>35200</v>
      </c>
      <c r="P249" s="1">
        <v>4730</v>
      </c>
      <c r="Q249" s="1">
        <v>7.2</v>
      </c>
      <c r="R249" s="1">
        <v>1</v>
      </c>
      <c r="S249" s="1">
        <v>297</v>
      </c>
      <c r="T249" s="1">
        <v>33450</v>
      </c>
      <c r="U249" s="1">
        <v>33650</v>
      </c>
      <c r="V249" s="1">
        <v>17450</v>
      </c>
      <c r="W249" s="1">
        <v>3</v>
      </c>
    </row>
    <row r="250" spans="1:23" x14ac:dyDescent="0.45">
      <c r="A250" s="1" t="s">
        <v>535</v>
      </c>
      <c r="B250" s="1" t="s">
        <v>536</v>
      </c>
      <c r="C250" s="1">
        <v>540</v>
      </c>
      <c r="D250" s="1">
        <v>2608615</v>
      </c>
      <c r="E250" s="1">
        <v>50114465420</v>
      </c>
      <c r="F250" s="1">
        <v>19330</v>
      </c>
      <c r="G250" s="1">
        <v>19000</v>
      </c>
      <c r="H250" s="1">
        <v>18670</v>
      </c>
      <c r="I250" s="1">
        <v>-660</v>
      </c>
      <c r="J250" s="1">
        <v>-3.41</v>
      </c>
      <c r="K250" s="1">
        <v>19210</v>
      </c>
      <c r="L250" s="1">
        <v>-120</v>
      </c>
      <c r="M250" s="1">
        <v>-0.62</v>
      </c>
      <c r="N250" s="1">
        <v>18180</v>
      </c>
      <c r="O250" s="1">
        <v>19690</v>
      </c>
      <c r="P250" s="1">
        <v>1777</v>
      </c>
      <c r="Q250" s="1">
        <v>10.81</v>
      </c>
      <c r="R250" s="1">
        <v>2</v>
      </c>
      <c r="S250" s="1">
        <v>1600</v>
      </c>
      <c r="T250" s="1">
        <v>18280</v>
      </c>
      <c r="U250" s="1">
        <v>18670</v>
      </c>
      <c r="V250" s="1">
        <v>800</v>
      </c>
      <c r="W250" s="1">
        <v>1</v>
      </c>
    </row>
    <row r="251" spans="1:23" x14ac:dyDescent="0.45">
      <c r="A251" s="1" t="s">
        <v>537</v>
      </c>
      <c r="B251" s="1" t="s">
        <v>538</v>
      </c>
      <c r="C251" s="1">
        <v>59</v>
      </c>
      <c r="D251" s="1">
        <v>336000</v>
      </c>
      <c r="E251" s="1">
        <v>204063260000</v>
      </c>
      <c r="F251" s="1">
        <v>607150</v>
      </c>
      <c r="G251" s="1">
        <v>607790</v>
      </c>
      <c r="H251" s="1">
        <v>607400</v>
      </c>
      <c r="I251" s="1">
        <v>250</v>
      </c>
      <c r="J251" s="1">
        <v>0.04</v>
      </c>
      <c r="K251" s="1">
        <v>607330</v>
      </c>
      <c r="L251" s="1">
        <v>180</v>
      </c>
      <c r="M251" s="1">
        <v>0.03</v>
      </c>
      <c r="N251" s="1">
        <v>605520</v>
      </c>
      <c r="O251" s="1">
        <v>608000</v>
      </c>
      <c r="R251" s="1">
        <v>1</v>
      </c>
      <c r="S251" s="1">
        <v>7500</v>
      </c>
      <c r="T251" s="1">
        <v>605560</v>
      </c>
      <c r="U251" s="1">
        <v>607460</v>
      </c>
      <c r="V251" s="1">
        <v>500</v>
      </c>
      <c r="W251" s="1">
        <v>1</v>
      </c>
    </row>
    <row r="252" spans="1:23" x14ac:dyDescent="0.45">
      <c r="A252" s="1" t="s">
        <v>539</v>
      </c>
      <c r="B252" s="1" t="s">
        <v>540</v>
      </c>
      <c r="C252" s="1">
        <v>0</v>
      </c>
      <c r="D252" s="1">
        <v>0</v>
      </c>
      <c r="E252" s="1">
        <v>0</v>
      </c>
      <c r="F252" s="1">
        <v>1000500</v>
      </c>
      <c r="G252" s="1">
        <v>0</v>
      </c>
      <c r="H252" s="1">
        <v>1000500</v>
      </c>
      <c r="I252" s="1">
        <v>0</v>
      </c>
      <c r="J252" s="1">
        <v>0</v>
      </c>
      <c r="K252" s="1">
        <v>1000500</v>
      </c>
      <c r="L252" s="1">
        <v>0</v>
      </c>
      <c r="M252" s="1">
        <v>0</v>
      </c>
      <c r="N252" s="1">
        <v>0</v>
      </c>
      <c r="O252" s="1">
        <v>0</v>
      </c>
      <c r="R252" s="1">
        <v>1</v>
      </c>
      <c r="S252" s="1">
        <v>2500</v>
      </c>
      <c r="T252" s="1">
        <v>1000830</v>
      </c>
      <c r="U252" s="1">
        <v>1020000</v>
      </c>
      <c r="V252" s="1">
        <v>400</v>
      </c>
      <c r="W252" s="1">
        <v>1</v>
      </c>
    </row>
    <row r="253" spans="1:23" x14ac:dyDescent="0.45">
      <c r="A253" s="1" t="s">
        <v>541</v>
      </c>
      <c r="B253" s="1" t="s">
        <v>542</v>
      </c>
      <c r="C253" s="1">
        <v>3</v>
      </c>
      <c r="D253" s="1">
        <v>1200</v>
      </c>
      <c r="E253" s="1">
        <v>2012943600</v>
      </c>
      <c r="F253" s="1">
        <v>1845198</v>
      </c>
      <c r="G253" s="1">
        <v>1677453</v>
      </c>
      <c r="H253" s="1">
        <v>1677453</v>
      </c>
      <c r="I253" s="1">
        <v>-167745</v>
      </c>
      <c r="J253" s="1">
        <v>-9.09</v>
      </c>
      <c r="K253" s="1">
        <v>1677453</v>
      </c>
      <c r="L253" s="1">
        <v>-167745</v>
      </c>
      <c r="M253" s="1">
        <v>-9.09</v>
      </c>
      <c r="N253" s="1">
        <v>1677453</v>
      </c>
      <c r="O253" s="1">
        <v>1677453</v>
      </c>
      <c r="R253" s="1">
        <v>1</v>
      </c>
      <c r="S253" s="1">
        <v>920</v>
      </c>
      <c r="T253" s="1">
        <v>1677453</v>
      </c>
      <c r="U253" s="1">
        <v>0</v>
      </c>
      <c r="V253" s="1">
        <v>0</v>
      </c>
      <c r="W253" s="1">
        <v>0</v>
      </c>
    </row>
    <row r="254" spans="1:23" x14ac:dyDescent="0.45">
      <c r="A254" s="1" t="s">
        <v>543</v>
      </c>
      <c r="B254" s="1" t="s">
        <v>544</v>
      </c>
      <c r="C254" s="1">
        <v>7</v>
      </c>
      <c r="D254" s="1">
        <v>2970</v>
      </c>
      <c r="E254" s="1">
        <v>2395602000</v>
      </c>
      <c r="F254" s="1">
        <v>887260</v>
      </c>
      <c r="G254" s="1">
        <v>806600</v>
      </c>
      <c r="H254" s="1">
        <v>806600</v>
      </c>
      <c r="I254" s="1">
        <v>-80660</v>
      </c>
      <c r="J254" s="1">
        <v>-9.09</v>
      </c>
      <c r="K254" s="1">
        <v>806600</v>
      </c>
      <c r="L254" s="1">
        <v>-80660</v>
      </c>
      <c r="M254" s="1">
        <v>-9.09</v>
      </c>
      <c r="N254" s="1">
        <v>806600</v>
      </c>
      <c r="O254" s="1">
        <v>806600</v>
      </c>
      <c r="R254" s="1">
        <v>0</v>
      </c>
      <c r="S254" s="1">
        <v>0</v>
      </c>
      <c r="T254" s="1">
        <v>0</v>
      </c>
      <c r="U254" s="1">
        <v>806600</v>
      </c>
      <c r="V254" s="1">
        <v>17028</v>
      </c>
      <c r="W254" s="1">
        <v>3</v>
      </c>
    </row>
    <row r="255" spans="1:23" x14ac:dyDescent="0.45">
      <c r="A255" s="1" t="s">
        <v>545</v>
      </c>
      <c r="B255" s="1" t="s">
        <v>546</v>
      </c>
      <c r="C255" s="1">
        <v>26</v>
      </c>
      <c r="D255" s="1">
        <v>422115</v>
      </c>
      <c r="E255" s="1">
        <v>6541514587</v>
      </c>
      <c r="F255" s="1">
        <v>15496</v>
      </c>
      <c r="G255" s="1">
        <v>15497</v>
      </c>
      <c r="H255" s="1">
        <v>15497</v>
      </c>
      <c r="I255" s="1">
        <v>1</v>
      </c>
      <c r="J255" s="1">
        <v>0.01</v>
      </c>
      <c r="K255" s="1">
        <v>15497</v>
      </c>
      <c r="L255" s="1">
        <v>1</v>
      </c>
      <c r="M255" s="1">
        <v>0.01</v>
      </c>
      <c r="N255" s="1">
        <v>15496</v>
      </c>
      <c r="O255" s="1">
        <v>15499</v>
      </c>
      <c r="R255" s="1">
        <v>1</v>
      </c>
      <c r="S255" s="1">
        <v>94534</v>
      </c>
      <c r="T255" s="1">
        <v>15497</v>
      </c>
      <c r="U255" s="1">
        <v>15499</v>
      </c>
      <c r="V255" s="1">
        <v>15973</v>
      </c>
      <c r="W255" s="1">
        <v>1</v>
      </c>
    </row>
    <row r="256" spans="1:23" x14ac:dyDescent="0.45">
      <c r="A256" s="1" t="s">
        <v>547</v>
      </c>
      <c r="B256" s="1" t="s">
        <v>548</v>
      </c>
      <c r="C256" s="1">
        <v>2</v>
      </c>
      <c r="D256" s="1">
        <v>24000000</v>
      </c>
      <c r="E256" s="1">
        <v>21571284000000</v>
      </c>
      <c r="F256" s="1">
        <v>1010000</v>
      </c>
      <c r="G256" s="1">
        <v>905672</v>
      </c>
      <c r="H256" s="1">
        <v>891935</v>
      </c>
      <c r="I256" s="1">
        <v>-118065</v>
      </c>
      <c r="J256" s="1">
        <v>-11.69</v>
      </c>
      <c r="K256" s="1">
        <v>898803</v>
      </c>
      <c r="L256" s="1">
        <v>-111197</v>
      </c>
      <c r="M256" s="1">
        <v>-11.01</v>
      </c>
      <c r="N256" s="1">
        <v>891935</v>
      </c>
      <c r="O256" s="1">
        <v>905672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</row>
    <row r="257" spans="1:23" x14ac:dyDescent="0.45">
      <c r="A257" s="1" t="s">
        <v>549</v>
      </c>
      <c r="B257" s="1" t="s">
        <v>550</v>
      </c>
      <c r="C257" s="1">
        <v>0</v>
      </c>
      <c r="D257" s="1">
        <v>0</v>
      </c>
      <c r="E257" s="1">
        <v>0</v>
      </c>
      <c r="F257" s="1">
        <v>1</v>
      </c>
      <c r="G257" s="1">
        <v>0</v>
      </c>
      <c r="H257" s="1">
        <v>1</v>
      </c>
      <c r="I257" s="1">
        <v>0</v>
      </c>
      <c r="J257" s="1">
        <v>0</v>
      </c>
      <c r="K257" s="1">
        <v>1</v>
      </c>
      <c r="L257" s="1">
        <v>0</v>
      </c>
      <c r="M257" s="1">
        <v>0</v>
      </c>
      <c r="N257" s="1">
        <v>0</v>
      </c>
      <c r="O257" s="1">
        <v>0</v>
      </c>
      <c r="R257" s="1">
        <v>0</v>
      </c>
      <c r="S257" s="1">
        <v>0</v>
      </c>
      <c r="T257" s="1">
        <v>0</v>
      </c>
      <c r="U257" s="1">
        <v>3394</v>
      </c>
      <c r="V257" s="1">
        <v>23</v>
      </c>
      <c r="W257" s="1">
        <v>1</v>
      </c>
    </row>
    <row r="258" spans="1:23" x14ac:dyDescent="0.45">
      <c r="A258" s="1" t="s">
        <v>551</v>
      </c>
      <c r="B258" s="1" t="s">
        <v>552</v>
      </c>
      <c r="C258" s="1">
        <v>1</v>
      </c>
      <c r="D258" s="1">
        <v>5</v>
      </c>
      <c r="E258" s="1">
        <v>2195000</v>
      </c>
      <c r="F258" s="1">
        <v>509</v>
      </c>
      <c r="G258" s="1">
        <v>439</v>
      </c>
      <c r="H258" s="1">
        <v>439</v>
      </c>
      <c r="I258" s="1">
        <v>-70</v>
      </c>
      <c r="J258" s="1">
        <v>-13.75</v>
      </c>
      <c r="K258" s="1">
        <v>439</v>
      </c>
      <c r="L258" s="1">
        <v>-70</v>
      </c>
      <c r="M258" s="1">
        <v>-13.75</v>
      </c>
      <c r="N258" s="1">
        <v>439</v>
      </c>
      <c r="O258" s="1">
        <v>439</v>
      </c>
      <c r="R258" s="1">
        <v>1</v>
      </c>
      <c r="S258" s="1">
        <v>10</v>
      </c>
      <c r="T258" s="1">
        <v>201</v>
      </c>
      <c r="U258" s="1">
        <v>409</v>
      </c>
      <c r="V258" s="1">
        <v>100</v>
      </c>
      <c r="W258" s="1">
        <v>1</v>
      </c>
    </row>
    <row r="259" spans="1:23" x14ac:dyDescent="0.45">
      <c r="A259" s="1" t="s">
        <v>553</v>
      </c>
      <c r="B259" s="1" t="s">
        <v>554</v>
      </c>
      <c r="C259" s="1">
        <v>275</v>
      </c>
      <c r="D259" s="1">
        <v>2189339</v>
      </c>
      <c r="E259" s="1">
        <v>14032790740</v>
      </c>
      <c r="F259" s="1">
        <v>6690</v>
      </c>
      <c r="G259" s="1">
        <v>6670</v>
      </c>
      <c r="H259" s="1">
        <v>6500</v>
      </c>
      <c r="I259" s="1">
        <v>-190</v>
      </c>
      <c r="J259" s="1">
        <v>-2.84</v>
      </c>
      <c r="K259" s="1">
        <v>6590</v>
      </c>
      <c r="L259" s="1">
        <v>-100</v>
      </c>
      <c r="M259" s="1">
        <v>-1.49</v>
      </c>
      <c r="N259" s="1">
        <v>6320</v>
      </c>
      <c r="O259" s="1">
        <v>6700</v>
      </c>
      <c r="P259" s="1">
        <v>479</v>
      </c>
      <c r="Q259" s="1">
        <v>13.76</v>
      </c>
      <c r="R259" s="1">
        <v>1</v>
      </c>
      <c r="S259" s="1">
        <v>2000</v>
      </c>
      <c r="T259" s="1">
        <v>6390</v>
      </c>
      <c r="U259" s="1">
        <v>6500</v>
      </c>
      <c r="V259" s="1">
        <v>1210</v>
      </c>
      <c r="W259" s="1">
        <v>1</v>
      </c>
    </row>
    <row r="260" spans="1:23" x14ac:dyDescent="0.45">
      <c r="A260" s="1" t="s">
        <v>555</v>
      </c>
      <c r="B260" s="1" t="s">
        <v>556</v>
      </c>
      <c r="C260" s="1">
        <v>2</v>
      </c>
      <c r="D260" s="1">
        <v>1200</v>
      </c>
      <c r="E260" s="1">
        <v>1334906400</v>
      </c>
      <c r="F260" s="1">
        <v>1223664</v>
      </c>
      <c r="G260" s="1">
        <v>1112422</v>
      </c>
      <c r="H260" s="1">
        <v>1112422</v>
      </c>
      <c r="I260" s="1">
        <v>-111242</v>
      </c>
      <c r="J260" s="1">
        <v>-9.09</v>
      </c>
      <c r="K260" s="1">
        <v>1112422</v>
      </c>
      <c r="L260" s="1">
        <v>-111242</v>
      </c>
      <c r="M260" s="1">
        <v>-9.09</v>
      </c>
      <c r="N260" s="1">
        <v>1112422</v>
      </c>
      <c r="O260" s="1">
        <v>1112422</v>
      </c>
      <c r="R260" s="1">
        <v>0</v>
      </c>
      <c r="S260" s="1">
        <v>0</v>
      </c>
      <c r="T260" s="1">
        <v>0</v>
      </c>
      <c r="U260" s="1">
        <v>1112422</v>
      </c>
      <c r="V260" s="1">
        <v>300</v>
      </c>
      <c r="W260" s="1">
        <v>1</v>
      </c>
    </row>
    <row r="261" spans="1:23" x14ac:dyDescent="0.45">
      <c r="A261" s="1" t="s">
        <v>557</v>
      </c>
      <c r="B261" s="1" t="s">
        <v>558</v>
      </c>
      <c r="C261" s="1">
        <v>79</v>
      </c>
      <c r="D261" s="1">
        <v>1059</v>
      </c>
      <c r="E261" s="1">
        <v>1477523499</v>
      </c>
      <c r="F261" s="1">
        <v>1373845</v>
      </c>
      <c r="G261" s="1">
        <v>1370000</v>
      </c>
      <c r="H261" s="1">
        <v>1408000</v>
      </c>
      <c r="I261" s="1">
        <v>34155</v>
      </c>
      <c r="J261" s="1">
        <v>2.4900000000000002</v>
      </c>
      <c r="K261" s="1">
        <v>1395206</v>
      </c>
      <c r="L261" s="1">
        <v>21361</v>
      </c>
      <c r="M261" s="1">
        <v>1.55</v>
      </c>
      <c r="N261" s="1">
        <v>1370000</v>
      </c>
      <c r="O261" s="1">
        <v>1410000</v>
      </c>
      <c r="R261" s="1">
        <v>1</v>
      </c>
      <c r="S261" s="1">
        <v>100</v>
      </c>
      <c r="T261" s="1">
        <v>1390300</v>
      </c>
      <c r="U261" s="1">
        <v>1409990</v>
      </c>
      <c r="V261" s="1">
        <v>100</v>
      </c>
      <c r="W261" s="1">
        <v>1</v>
      </c>
    </row>
    <row r="262" spans="1:23" x14ac:dyDescent="0.45">
      <c r="A262" s="1" t="s">
        <v>559</v>
      </c>
      <c r="B262" s="1" t="s">
        <v>560</v>
      </c>
      <c r="C262" s="1">
        <v>190</v>
      </c>
      <c r="D262" s="1">
        <v>1011703</v>
      </c>
      <c r="E262" s="1">
        <v>7222300710</v>
      </c>
      <c r="F262" s="1">
        <v>7420</v>
      </c>
      <c r="G262" s="1">
        <v>7200</v>
      </c>
      <c r="H262" s="1">
        <v>7110</v>
      </c>
      <c r="I262" s="1">
        <v>-310</v>
      </c>
      <c r="J262" s="1">
        <v>-4.18</v>
      </c>
      <c r="K262" s="1">
        <v>7380</v>
      </c>
      <c r="L262" s="1">
        <v>-40</v>
      </c>
      <c r="M262" s="1">
        <v>-0.54</v>
      </c>
      <c r="N262" s="1">
        <v>6980</v>
      </c>
      <c r="O262" s="1">
        <v>7290</v>
      </c>
      <c r="P262" s="1">
        <v>717</v>
      </c>
      <c r="Q262" s="1">
        <v>10.29</v>
      </c>
      <c r="R262" s="1">
        <v>1</v>
      </c>
      <c r="S262" s="1">
        <v>1411</v>
      </c>
      <c r="T262" s="1">
        <v>7060</v>
      </c>
      <c r="U262" s="1">
        <v>7120</v>
      </c>
      <c r="V262" s="1">
        <v>10000</v>
      </c>
      <c r="W262" s="1">
        <v>1</v>
      </c>
    </row>
    <row r="263" spans="1:23" x14ac:dyDescent="0.45">
      <c r="A263" s="1" t="s">
        <v>561</v>
      </c>
      <c r="B263" s="1" t="s">
        <v>562</v>
      </c>
      <c r="C263" s="1">
        <v>12</v>
      </c>
      <c r="D263" s="1">
        <v>5874</v>
      </c>
      <c r="E263" s="1">
        <v>5283510276</v>
      </c>
      <c r="F263" s="1">
        <v>989421</v>
      </c>
      <c r="G263" s="1">
        <v>899474</v>
      </c>
      <c r="H263" s="1">
        <v>899474</v>
      </c>
      <c r="I263" s="1">
        <v>-89947</v>
      </c>
      <c r="J263" s="1">
        <v>-9.09</v>
      </c>
      <c r="K263" s="1">
        <v>899474</v>
      </c>
      <c r="L263" s="1">
        <v>-89947</v>
      </c>
      <c r="M263" s="1">
        <v>-9.09</v>
      </c>
      <c r="N263" s="1">
        <v>899474</v>
      </c>
      <c r="O263" s="1">
        <v>899474</v>
      </c>
      <c r="R263" s="1">
        <v>0</v>
      </c>
      <c r="S263" s="1">
        <v>0</v>
      </c>
      <c r="T263" s="1">
        <v>0</v>
      </c>
      <c r="U263" s="1">
        <v>899474</v>
      </c>
      <c r="V263" s="1">
        <v>66</v>
      </c>
      <c r="W263" s="1">
        <v>1</v>
      </c>
    </row>
    <row r="264" spans="1:23" x14ac:dyDescent="0.45">
      <c r="A264" s="1" t="s">
        <v>563</v>
      </c>
      <c r="B264" s="1" t="s">
        <v>564</v>
      </c>
      <c r="C264" s="1">
        <v>0</v>
      </c>
      <c r="D264" s="1">
        <v>0</v>
      </c>
      <c r="E264" s="1">
        <v>0</v>
      </c>
      <c r="F264" s="1">
        <v>160</v>
      </c>
      <c r="G264" s="1">
        <v>0</v>
      </c>
      <c r="H264" s="1">
        <v>160</v>
      </c>
      <c r="I264" s="1">
        <v>0</v>
      </c>
      <c r="J264" s="1">
        <v>0</v>
      </c>
      <c r="K264" s="1">
        <v>160</v>
      </c>
      <c r="L264" s="1">
        <v>0</v>
      </c>
      <c r="M264" s="1">
        <v>0</v>
      </c>
      <c r="N264" s="1">
        <v>0</v>
      </c>
      <c r="O264" s="1">
        <v>0</v>
      </c>
      <c r="R264" s="1">
        <v>1</v>
      </c>
      <c r="S264" s="1">
        <v>100</v>
      </c>
      <c r="T264" s="1">
        <v>1</v>
      </c>
      <c r="U264" s="1">
        <v>122</v>
      </c>
      <c r="V264" s="1">
        <v>50</v>
      </c>
      <c r="W264" s="1">
        <v>1</v>
      </c>
    </row>
    <row r="265" spans="1:23" x14ac:dyDescent="0.45">
      <c r="A265" s="1" t="s">
        <v>565</v>
      </c>
      <c r="B265" s="1" t="s">
        <v>566</v>
      </c>
      <c r="C265" s="1">
        <v>2</v>
      </c>
      <c r="D265" s="1">
        <v>5492838</v>
      </c>
      <c r="E265" s="1">
        <v>4996936750740</v>
      </c>
      <c r="F265" s="1">
        <v>909210</v>
      </c>
      <c r="G265" s="1">
        <v>910230</v>
      </c>
      <c r="H265" s="1">
        <v>909210</v>
      </c>
      <c r="I265" s="1">
        <v>0</v>
      </c>
      <c r="J265" s="1">
        <v>0</v>
      </c>
      <c r="K265" s="1">
        <v>909719</v>
      </c>
      <c r="L265" s="1">
        <v>509</v>
      </c>
      <c r="M265" s="1">
        <v>0.06</v>
      </c>
      <c r="N265" s="1">
        <v>909210</v>
      </c>
      <c r="O265" s="1">
        <v>910230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</row>
    <row r="266" spans="1:23" x14ac:dyDescent="0.45">
      <c r="A266" s="1" t="s">
        <v>567</v>
      </c>
      <c r="B266" s="1" t="s">
        <v>568</v>
      </c>
      <c r="C266" s="1">
        <v>0</v>
      </c>
      <c r="D266" s="1">
        <v>0</v>
      </c>
      <c r="E266" s="1">
        <v>0</v>
      </c>
      <c r="F266" s="1">
        <v>703395</v>
      </c>
      <c r="G266" s="1">
        <v>0</v>
      </c>
      <c r="H266" s="1">
        <v>639450</v>
      </c>
      <c r="I266" s="1">
        <v>-63945</v>
      </c>
      <c r="J266" s="1">
        <v>-9.09</v>
      </c>
      <c r="K266" s="1">
        <v>703395</v>
      </c>
      <c r="L266" s="1">
        <v>0</v>
      </c>
      <c r="M266" s="1">
        <v>0</v>
      </c>
      <c r="N266" s="1">
        <v>0</v>
      </c>
      <c r="O266" s="1">
        <v>0</v>
      </c>
      <c r="R266" s="1">
        <v>0</v>
      </c>
      <c r="S266" s="1">
        <v>0</v>
      </c>
      <c r="T266" s="1">
        <v>0</v>
      </c>
      <c r="U266" s="1">
        <v>639450</v>
      </c>
      <c r="V266" s="1">
        <v>2400</v>
      </c>
      <c r="W266" s="1">
        <v>1</v>
      </c>
    </row>
    <row r="267" spans="1:23" x14ac:dyDescent="0.45">
      <c r="A267" s="1" t="s">
        <v>569</v>
      </c>
      <c r="B267" s="1" t="s">
        <v>570</v>
      </c>
      <c r="C267" s="1">
        <v>7</v>
      </c>
      <c r="D267" s="1">
        <v>29838</v>
      </c>
      <c r="E267" s="1">
        <v>247655400</v>
      </c>
      <c r="F267" s="1">
        <v>8280</v>
      </c>
      <c r="G267" s="1">
        <v>8300</v>
      </c>
      <c r="H267" s="1">
        <v>8300</v>
      </c>
      <c r="I267" s="1">
        <v>20</v>
      </c>
      <c r="J267" s="1">
        <v>0.24</v>
      </c>
      <c r="K267" s="1">
        <v>8300</v>
      </c>
      <c r="L267" s="1">
        <v>20</v>
      </c>
      <c r="M267" s="1">
        <v>0.24</v>
      </c>
      <c r="N267" s="1">
        <v>8300</v>
      </c>
      <c r="O267" s="1">
        <v>8300</v>
      </c>
      <c r="R267" s="1">
        <v>2</v>
      </c>
      <c r="S267" s="1">
        <v>15518</v>
      </c>
      <c r="T267" s="1">
        <v>8030</v>
      </c>
      <c r="U267" s="1">
        <v>8300</v>
      </c>
      <c r="V267" s="1">
        <v>170162</v>
      </c>
      <c r="W267" s="1">
        <v>1</v>
      </c>
    </row>
    <row r="268" spans="1:23" x14ac:dyDescent="0.45">
      <c r="A268" s="1" t="s">
        <v>571</v>
      </c>
      <c r="B268" s="1" t="s">
        <v>572</v>
      </c>
      <c r="C268" s="1">
        <v>0</v>
      </c>
      <c r="D268" s="1">
        <v>0</v>
      </c>
      <c r="E268" s="1">
        <v>0</v>
      </c>
      <c r="F268" s="1">
        <v>1</v>
      </c>
      <c r="G268" s="1">
        <v>0</v>
      </c>
      <c r="H268" s="1">
        <v>1</v>
      </c>
      <c r="I268" s="1">
        <v>0</v>
      </c>
      <c r="J268" s="1">
        <v>0</v>
      </c>
      <c r="K268" s="1">
        <v>1</v>
      </c>
      <c r="L268" s="1">
        <v>0</v>
      </c>
      <c r="M268" s="1">
        <v>0</v>
      </c>
      <c r="N268" s="1">
        <v>0</v>
      </c>
      <c r="O268" s="1">
        <v>0</v>
      </c>
      <c r="R268" s="1">
        <v>0</v>
      </c>
      <c r="S268" s="1">
        <v>0</v>
      </c>
      <c r="T268" s="1">
        <v>0</v>
      </c>
      <c r="U268" s="1">
        <v>1600</v>
      </c>
      <c r="V268" s="1">
        <v>20</v>
      </c>
      <c r="W268" s="1">
        <v>1</v>
      </c>
    </row>
    <row r="269" spans="1:23" x14ac:dyDescent="0.45">
      <c r="A269" s="1" t="s">
        <v>573</v>
      </c>
      <c r="B269" s="1" t="s">
        <v>574</v>
      </c>
      <c r="C269" s="1">
        <v>865</v>
      </c>
      <c r="D269" s="1">
        <v>8145534</v>
      </c>
      <c r="E269" s="1">
        <v>81455244520</v>
      </c>
      <c r="F269" s="1">
        <v>10180</v>
      </c>
      <c r="G269" s="1">
        <v>10120</v>
      </c>
      <c r="H269" s="1">
        <v>9910</v>
      </c>
      <c r="I269" s="1">
        <v>-270</v>
      </c>
      <c r="J269" s="1">
        <v>-2.65</v>
      </c>
      <c r="K269" s="1">
        <v>10000</v>
      </c>
      <c r="L269" s="1">
        <v>-180</v>
      </c>
      <c r="M269" s="1">
        <v>-1.77</v>
      </c>
      <c r="N269" s="1">
        <v>9910</v>
      </c>
      <c r="O269" s="1">
        <v>10120</v>
      </c>
      <c r="R269" s="1">
        <v>1</v>
      </c>
      <c r="S269" s="1">
        <v>51723</v>
      </c>
      <c r="T269" s="1">
        <v>9920</v>
      </c>
      <c r="U269" s="1">
        <v>9930</v>
      </c>
      <c r="V269" s="1">
        <v>28323</v>
      </c>
      <c r="W269" s="1">
        <v>2</v>
      </c>
    </row>
    <row r="270" spans="1:23" x14ac:dyDescent="0.45">
      <c r="A270" s="1" t="s">
        <v>575</v>
      </c>
      <c r="B270" s="1" t="s">
        <v>576</v>
      </c>
      <c r="C270" s="1">
        <v>765</v>
      </c>
      <c r="D270" s="1">
        <v>1646604</v>
      </c>
      <c r="E270" s="1">
        <v>46147468080</v>
      </c>
      <c r="F270" s="1">
        <v>29300</v>
      </c>
      <c r="G270" s="1">
        <v>29160</v>
      </c>
      <c r="H270" s="1">
        <v>27840</v>
      </c>
      <c r="I270" s="1">
        <v>-1460</v>
      </c>
      <c r="J270" s="1">
        <v>-4.9800000000000004</v>
      </c>
      <c r="K270" s="1">
        <v>28030</v>
      </c>
      <c r="L270" s="1">
        <v>-1270</v>
      </c>
      <c r="M270" s="1">
        <v>-4.33</v>
      </c>
      <c r="N270" s="1">
        <v>27840</v>
      </c>
      <c r="O270" s="1">
        <v>29580</v>
      </c>
      <c r="P270" s="1">
        <v>1441</v>
      </c>
      <c r="Q270" s="1">
        <v>19.45</v>
      </c>
      <c r="R270" s="1">
        <v>3</v>
      </c>
      <c r="S270" s="1">
        <v>10440</v>
      </c>
      <c r="T270" s="1">
        <v>27840</v>
      </c>
      <c r="U270" s="1">
        <v>27860</v>
      </c>
      <c r="V270" s="1">
        <v>58</v>
      </c>
      <c r="W270" s="1">
        <v>1</v>
      </c>
    </row>
    <row r="271" spans="1:23" x14ac:dyDescent="0.45">
      <c r="A271" s="1" t="s">
        <v>577</v>
      </c>
      <c r="B271" s="1" t="s">
        <v>578</v>
      </c>
      <c r="C271" s="1">
        <v>169</v>
      </c>
      <c r="D271" s="1">
        <v>139969</v>
      </c>
      <c r="E271" s="1">
        <v>5507396700</v>
      </c>
      <c r="F271" s="1">
        <v>40650</v>
      </c>
      <c r="G271" s="1">
        <v>40000</v>
      </c>
      <c r="H271" s="1">
        <v>39200</v>
      </c>
      <c r="I271" s="1">
        <v>-1450</v>
      </c>
      <c r="J271" s="1">
        <v>-3.57</v>
      </c>
      <c r="K271" s="1">
        <v>40150</v>
      </c>
      <c r="L271" s="1">
        <v>-500</v>
      </c>
      <c r="M271" s="1">
        <v>-1.23</v>
      </c>
      <c r="N271" s="1">
        <v>39000</v>
      </c>
      <c r="O271" s="1">
        <v>40500</v>
      </c>
      <c r="P271" s="1">
        <v>3580</v>
      </c>
      <c r="Q271" s="1">
        <v>11.22</v>
      </c>
      <c r="R271" s="1">
        <v>1</v>
      </c>
      <c r="S271" s="1">
        <v>134</v>
      </c>
      <c r="T271" s="1">
        <v>39050</v>
      </c>
      <c r="U271" s="1">
        <v>39200</v>
      </c>
      <c r="V271" s="1">
        <v>2317</v>
      </c>
      <c r="W271" s="1">
        <v>1</v>
      </c>
    </row>
    <row r="272" spans="1:23" x14ac:dyDescent="0.45">
      <c r="A272" s="1" t="s">
        <v>579</v>
      </c>
      <c r="B272" s="1" t="s">
        <v>580</v>
      </c>
      <c r="C272" s="1">
        <v>119</v>
      </c>
      <c r="D272" s="1">
        <v>1187668</v>
      </c>
      <c r="E272" s="1">
        <v>6871053140</v>
      </c>
      <c r="F272" s="1">
        <v>6050</v>
      </c>
      <c r="G272" s="1">
        <v>5850</v>
      </c>
      <c r="H272" s="1">
        <v>5830</v>
      </c>
      <c r="I272" s="1">
        <v>-220</v>
      </c>
      <c r="J272" s="1">
        <v>-3.64</v>
      </c>
      <c r="K272" s="1">
        <v>5910</v>
      </c>
      <c r="L272" s="1">
        <v>-140</v>
      </c>
      <c r="M272" s="1">
        <v>-2.31</v>
      </c>
      <c r="N272" s="1">
        <v>5750</v>
      </c>
      <c r="O272" s="1">
        <v>6120</v>
      </c>
      <c r="P272" s="1">
        <v>736</v>
      </c>
      <c r="Q272" s="1">
        <v>8.0299999999999994</v>
      </c>
      <c r="R272" s="1">
        <v>1</v>
      </c>
      <c r="S272" s="1">
        <v>5456</v>
      </c>
      <c r="T272" s="1">
        <v>5770</v>
      </c>
      <c r="U272" s="1">
        <v>5870</v>
      </c>
      <c r="V272" s="1">
        <v>89</v>
      </c>
      <c r="W272" s="1">
        <v>1</v>
      </c>
    </row>
    <row r="273" spans="1:23" x14ac:dyDescent="0.45">
      <c r="A273" s="1" t="s">
        <v>581</v>
      </c>
      <c r="B273" s="1" t="s">
        <v>253</v>
      </c>
      <c r="C273" s="1">
        <v>155</v>
      </c>
      <c r="D273" s="1">
        <v>6774</v>
      </c>
      <c r="E273" s="1">
        <v>4224823580</v>
      </c>
      <c r="F273" s="1">
        <v>636890</v>
      </c>
      <c r="G273" s="1">
        <v>633140</v>
      </c>
      <c r="H273" s="1">
        <v>634810</v>
      </c>
      <c r="I273" s="1">
        <v>-2080</v>
      </c>
      <c r="J273" s="1">
        <v>-0.33</v>
      </c>
      <c r="K273" s="1">
        <v>623680</v>
      </c>
      <c r="L273" s="1">
        <v>-13210</v>
      </c>
      <c r="M273" s="1">
        <v>-2.0699999999999998</v>
      </c>
      <c r="N273" s="1">
        <v>605050</v>
      </c>
      <c r="O273" s="1">
        <v>636250</v>
      </c>
      <c r="R273" s="1">
        <v>1</v>
      </c>
      <c r="S273" s="1">
        <v>99</v>
      </c>
      <c r="T273" s="1">
        <v>634810</v>
      </c>
      <c r="U273" s="1">
        <v>636700</v>
      </c>
      <c r="V273" s="1">
        <v>92</v>
      </c>
      <c r="W273" s="1">
        <v>1</v>
      </c>
    </row>
    <row r="274" spans="1:23" x14ac:dyDescent="0.45">
      <c r="A274" s="1" t="s">
        <v>582</v>
      </c>
      <c r="B274" s="1" t="s">
        <v>583</v>
      </c>
      <c r="C274" s="1">
        <v>0</v>
      </c>
      <c r="D274" s="1">
        <v>0</v>
      </c>
      <c r="E274" s="1">
        <v>0</v>
      </c>
      <c r="F274" s="1">
        <v>949</v>
      </c>
      <c r="G274" s="1">
        <v>0</v>
      </c>
      <c r="H274" s="1">
        <v>949</v>
      </c>
      <c r="I274" s="1">
        <v>0</v>
      </c>
      <c r="J274" s="1">
        <v>0</v>
      </c>
      <c r="K274" s="1">
        <v>949</v>
      </c>
      <c r="L274" s="1">
        <v>0</v>
      </c>
      <c r="M274" s="1">
        <v>0</v>
      </c>
      <c r="N274" s="1">
        <v>0</v>
      </c>
      <c r="O274" s="1">
        <v>0</v>
      </c>
      <c r="R274" s="1">
        <v>1</v>
      </c>
      <c r="S274" s="1">
        <v>7</v>
      </c>
      <c r="T274" s="1">
        <v>520</v>
      </c>
      <c r="U274" s="1">
        <v>890</v>
      </c>
      <c r="V274" s="1">
        <v>1</v>
      </c>
      <c r="W274" s="1">
        <v>1</v>
      </c>
    </row>
    <row r="275" spans="1:23" x14ac:dyDescent="0.45">
      <c r="A275" s="1" t="s">
        <v>584</v>
      </c>
      <c r="B275" s="1" t="s">
        <v>585</v>
      </c>
      <c r="C275" s="1">
        <v>116</v>
      </c>
      <c r="D275" s="1">
        <v>640915</v>
      </c>
      <c r="E275" s="1">
        <v>4689640820</v>
      </c>
      <c r="F275" s="1">
        <v>7610</v>
      </c>
      <c r="G275" s="1">
        <v>7240</v>
      </c>
      <c r="H275" s="1">
        <v>7290</v>
      </c>
      <c r="I275" s="1">
        <v>-320</v>
      </c>
      <c r="J275" s="1">
        <v>-4.2</v>
      </c>
      <c r="K275" s="1">
        <v>7520</v>
      </c>
      <c r="L275" s="1">
        <v>-90</v>
      </c>
      <c r="M275" s="1">
        <v>-1.18</v>
      </c>
      <c r="N275" s="1">
        <v>7240</v>
      </c>
      <c r="O275" s="1">
        <v>7600</v>
      </c>
      <c r="P275" s="1">
        <v>346</v>
      </c>
      <c r="Q275" s="1">
        <v>21.73</v>
      </c>
      <c r="R275" s="1">
        <v>2</v>
      </c>
      <c r="S275" s="1">
        <v>27836</v>
      </c>
      <c r="T275" s="1">
        <v>7240</v>
      </c>
      <c r="U275" s="1">
        <v>7400</v>
      </c>
      <c r="V275" s="1">
        <v>3827</v>
      </c>
      <c r="W275" s="1">
        <v>1</v>
      </c>
    </row>
    <row r="276" spans="1:23" x14ac:dyDescent="0.45">
      <c r="A276" s="1" t="s">
        <v>586</v>
      </c>
      <c r="B276" s="1" t="s">
        <v>587</v>
      </c>
      <c r="C276" s="1">
        <v>1276</v>
      </c>
      <c r="D276" s="1">
        <v>21348693</v>
      </c>
      <c r="E276" s="1">
        <v>29253015887</v>
      </c>
      <c r="F276" s="1">
        <v>1435</v>
      </c>
      <c r="G276" s="1">
        <v>1435</v>
      </c>
      <c r="H276" s="1">
        <v>1364</v>
      </c>
      <c r="I276" s="1">
        <v>-71</v>
      </c>
      <c r="J276" s="1">
        <v>-4.95</v>
      </c>
      <c r="K276" s="1">
        <v>1370</v>
      </c>
      <c r="L276" s="1">
        <v>-65</v>
      </c>
      <c r="M276" s="1">
        <v>-4.53</v>
      </c>
      <c r="N276" s="1">
        <v>1364</v>
      </c>
      <c r="O276" s="1">
        <v>1435</v>
      </c>
      <c r="P276" s="1">
        <v>257</v>
      </c>
      <c r="Q276" s="1">
        <v>5.33</v>
      </c>
      <c r="R276" s="1">
        <v>2</v>
      </c>
      <c r="S276" s="1">
        <v>514586</v>
      </c>
      <c r="T276" s="1">
        <v>1364</v>
      </c>
      <c r="U276" s="1">
        <v>1370</v>
      </c>
      <c r="V276" s="1">
        <v>7661</v>
      </c>
      <c r="W276" s="1">
        <v>2</v>
      </c>
    </row>
    <row r="277" spans="1:23" x14ac:dyDescent="0.45">
      <c r="A277" s="1" t="s">
        <v>588</v>
      </c>
      <c r="B277" s="1" t="s">
        <v>589</v>
      </c>
      <c r="C277" s="1">
        <v>545</v>
      </c>
      <c r="D277" s="1">
        <v>6613589</v>
      </c>
      <c r="E277" s="1">
        <v>55443607220</v>
      </c>
      <c r="F277" s="1">
        <v>8850</v>
      </c>
      <c r="G277" s="1">
        <v>8700</v>
      </c>
      <c r="H277" s="1">
        <v>8320</v>
      </c>
      <c r="I277" s="1">
        <v>-530</v>
      </c>
      <c r="J277" s="1">
        <v>-5.99</v>
      </c>
      <c r="K277" s="1">
        <v>8380</v>
      </c>
      <c r="L277" s="1">
        <v>-470</v>
      </c>
      <c r="M277" s="1">
        <v>-5.31</v>
      </c>
      <c r="N277" s="1">
        <v>8320</v>
      </c>
      <c r="O277" s="1">
        <v>8700</v>
      </c>
      <c r="P277" s="1">
        <v>979</v>
      </c>
      <c r="Q277" s="1">
        <v>8.56</v>
      </c>
      <c r="R277" s="1">
        <v>1</v>
      </c>
      <c r="S277" s="1">
        <v>617</v>
      </c>
      <c r="T277" s="1">
        <v>8320</v>
      </c>
      <c r="U277" s="1">
        <v>8320</v>
      </c>
      <c r="V277" s="1">
        <v>139812</v>
      </c>
      <c r="W277" s="1">
        <v>10</v>
      </c>
    </row>
    <row r="278" spans="1:23" x14ac:dyDescent="0.45">
      <c r="A278" s="1" t="s">
        <v>590</v>
      </c>
      <c r="B278" s="1" t="s">
        <v>591</v>
      </c>
      <c r="C278" s="1">
        <v>370</v>
      </c>
      <c r="D278" s="1">
        <v>1208346</v>
      </c>
      <c r="E278" s="1">
        <v>12820396600</v>
      </c>
      <c r="F278" s="1">
        <v>11120</v>
      </c>
      <c r="G278" s="1">
        <v>11070</v>
      </c>
      <c r="H278" s="1">
        <v>10570</v>
      </c>
      <c r="I278" s="1">
        <v>-550</v>
      </c>
      <c r="J278" s="1">
        <v>-4.95</v>
      </c>
      <c r="K278" s="1">
        <v>10700</v>
      </c>
      <c r="L278" s="1">
        <v>-420</v>
      </c>
      <c r="M278" s="1">
        <v>-3.78</v>
      </c>
      <c r="N278" s="1">
        <v>10570</v>
      </c>
      <c r="O278" s="1">
        <v>11070</v>
      </c>
      <c r="P278" s="1">
        <v>460</v>
      </c>
      <c r="Q278" s="1">
        <v>23.26</v>
      </c>
      <c r="R278" s="1">
        <v>1</v>
      </c>
      <c r="S278" s="1">
        <v>2000</v>
      </c>
      <c r="T278" s="1">
        <v>10480</v>
      </c>
      <c r="U278" s="1">
        <v>10570</v>
      </c>
      <c r="V278" s="1">
        <v>482626</v>
      </c>
      <c r="W278" s="1">
        <v>373</v>
      </c>
    </row>
    <row r="279" spans="1:23" x14ac:dyDescent="0.45">
      <c r="A279" s="1" t="s">
        <v>592</v>
      </c>
      <c r="B279" s="1" t="s">
        <v>593</v>
      </c>
      <c r="C279" s="1">
        <v>22</v>
      </c>
      <c r="D279" s="1">
        <v>104900</v>
      </c>
      <c r="E279" s="1">
        <v>88247228000</v>
      </c>
      <c r="F279" s="1">
        <v>841010</v>
      </c>
      <c r="G279" s="1">
        <v>841250</v>
      </c>
      <c r="H279" s="1">
        <v>841500</v>
      </c>
      <c r="I279" s="1">
        <v>490</v>
      </c>
      <c r="J279" s="1">
        <v>0.06</v>
      </c>
      <c r="K279" s="1">
        <v>841250</v>
      </c>
      <c r="L279" s="1">
        <v>240</v>
      </c>
      <c r="M279" s="1">
        <v>0.03</v>
      </c>
      <c r="N279" s="1">
        <v>840200</v>
      </c>
      <c r="O279" s="1">
        <v>841500</v>
      </c>
      <c r="R279" s="1">
        <v>1</v>
      </c>
      <c r="S279" s="1">
        <v>25000</v>
      </c>
      <c r="T279" s="1">
        <v>841250</v>
      </c>
      <c r="U279" s="1">
        <v>841500</v>
      </c>
      <c r="V279" s="1">
        <v>200</v>
      </c>
      <c r="W279" s="1">
        <v>1</v>
      </c>
    </row>
    <row r="280" spans="1:23" x14ac:dyDescent="0.45">
      <c r="A280" s="1" t="s">
        <v>594</v>
      </c>
      <c r="B280" s="1" t="s">
        <v>595</v>
      </c>
      <c r="C280" s="1">
        <v>273</v>
      </c>
      <c r="D280" s="1">
        <v>392360</v>
      </c>
      <c r="E280" s="1">
        <v>11479483900</v>
      </c>
      <c r="F280" s="1">
        <v>30710</v>
      </c>
      <c r="G280" s="1">
        <v>30980</v>
      </c>
      <c r="H280" s="1">
        <v>29180</v>
      </c>
      <c r="I280" s="1">
        <v>-1530</v>
      </c>
      <c r="J280" s="1">
        <v>-4.9800000000000004</v>
      </c>
      <c r="K280" s="1">
        <v>29530</v>
      </c>
      <c r="L280" s="1">
        <v>-1180</v>
      </c>
      <c r="M280" s="1">
        <v>-3.84</v>
      </c>
      <c r="N280" s="1">
        <v>29180</v>
      </c>
      <c r="O280" s="1">
        <v>30980</v>
      </c>
      <c r="P280" s="1">
        <v>1584</v>
      </c>
      <c r="Q280" s="1">
        <v>18.64</v>
      </c>
      <c r="R280" s="1">
        <v>0</v>
      </c>
      <c r="S280" s="1">
        <v>0</v>
      </c>
      <c r="T280" s="1">
        <v>0</v>
      </c>
      <c r="U280" s="1">
        <v>29180</v>
      </c>
      <c r="V280" s="1">
        <v>93698</v>
      </c>
      <c r="W280" s="1">
        <v>19</v>
      </c>
    </row>
    <row r="281" spans="1:23" x14ac:dyDescent="0.45">
      <c r="A281" s="1" t="s">
        <v>596</v>
      </c>
      <c r="B281" s="1" t="s">
        <v>597</v>
      </c>
      <c r="C281" s="1">
        <v>403</v>
      </c>
      <c r="D281" s="1">
        <v>5734338</v>
      </c>
      <c r="E281" s="1">
        <v>16578311824</v>
      </c>
      <c r="F281" s="1">
        <v>2913</v>
      </c>
      <c r="G281" s="1">
        <v>2900</v>
      </c>
      <c r="H281" s="1">
        <v>2878</v>
      </c>
      <c r="I281" s="1">
        <v>-35</v>
      </c>
      <c r="J281" s="1">
        <v>-1.2</v>
      </c>
      <c r="K281" s="1">
        <v>2891</v>
      </c>
      <c r="L281" s="1">
        <v>-22</v>
      </c>
      <c r="M281" s="1">
        <v>-0.76</v>
      </c>
      <c r="N281" s="1">
        <v>2840</v>
      </c>
      <c r="O281" s="1">
        <v>2938</v>
      </c>
      <c r="P281" s="1">
        <v>1278</v>
      </c>
      <c r="Q281" s="1">
        <v>2.2599999999999998</v>
      </c>
      <c r="R281" s="1">
        <v>2</v>
      </c>
      <c r="S281" s="1">
        <v>3827</v>
      </c>
      <c r="T281" s="1">
        <v>2840</v>
      </c>
      <c r="U281" s="1">
        <v>2880</v>
      </c>
      <c r="V281" s="1">
        <v>146</v>
      </c>
      <c r="W281" s="1">
        <v>1</v>
      </c>
    </row>
    <row r="282" spans="1:23" x14ac:dyDescent="0.45">
      <c r="A282" s="1" t="s">
        <v>598</v>
      </c>
      <c r="B282" s="1" t="s">
        <v>599</v>
      </c>
      <c r="C282" s="1">
        <v>0</v>
      </c>
      <c r="D282" s="1">
        <v>0</v>
      </c>
      <c r="E282" s="1">
        <v>0</v>
      </c>
      <c r="F282" s="1">
        <v>1960215</v>
      </c>
      <c r="G282" s="1">
        <v>0</v>
      </c>
      <c r="H282" s="1">
        <v>1960215</v>
      </c>
      <c r="I282" s="1">
        <v>0</v>
      </c>
      <c r="J282" s="1">
        <v>0</v>
      </c>
      <c r="K282" s="1">
        <v>1960215</v>
      </c>
      <c r="L282" s="1">
        <v>0</v>
      </c>
      <c r="M282" s="1">
        <v>0</v>
      </c>
      <c r="N282" s="1">
        <v>0</v>
      </c>
      <c r="O282" s="1">
        <v>0</v>
      </c>
      <c r="R282" s="1">
        <v>1</v>
      </c>
      <c r="S282" s="1">
        <v>1000</v>
      </c>
      <c r="T282" s="1">
        <v>1800000</v>
      </c>
      <c r="U282" s="1">
        <v>1960215</v>
      </c>
      <c r="V282" s="1">
        <v>220</v>
      </c>
      <c r="W282" s="1">
        <v>1</v>
      </c>
    </row>
    <row r="283" spans="1:23" x14ac:dyDescent="0.45">
      <c r="A283" s="1" t="s">
        <v>600</v>
      </c>
      <c r="B283" s="1" t="s">
        <v>601</v>
      </c>
      <c r="C283" s="1">
        <v>0</v>
      </c>
      <c r="D283" s="1">
        <v>0</v>
      </c>
      <c r="E283" s="1">
        <v>0</v>
      </c>
      <c r="F283" s="1">
        <v>1000000</v>
      </c>
      <c r="G283" s="1">
        <v>0</v>
      </c>
      <c r="H283" s="1">
        <v>1000000</v>
      </c>
      <c r="I283" s="1">
        <v>0</v>
      </c>
      <c r="J283" s="1">
        <v>0</v>
      </c>
      <c r="K283" s="1">
        <v>1000000</v>
      </c>
      <c r="L283" s="1">
        <v>0</v>
      </c>
      <c r="M283" s="1">
        <v>0</v>
      </c>
      <c r="N283" s="1">
        <v>0</v>
      </c>
      <c r="O283" s="1">
        <v>0</v>
      </c>
      <c r="R283" s="1">
        <v>1</v>
      </c>
      <c r="S283" s="1">
        <v>4000</v>
      </c>
      <c r="T283" s="1">
        <v>1000000</v>
      </c>
      <c r="U283" s="1">
        <v>0</v>
      </c>
      <c r="V283" s="1">
        <v>0</v>
      </c>
      <c r="W283" s="1">
        <v>0</v>
      </c>
    </row>
    <row r="284" spans="1:23" x14ac:dyDescent="0.45">
      <c r="A284" s="1" t="s">
        <v>602</v>
      </c>
      <c r="B284" s="1" t="s">
        <v>603</v>
      </c>
      <c r="C284" s="1">
        <v>13</v>
      </c>
      <c r="D284" s="1">
        <v>178060</v>
      </c>
      <c r="E284" s="1">
        <v>319795760</v>
      </c>
      <c r="F284" s="1">
        <v>1890</v>
      </c>
      <c r="G284" s="1">
        <v>1796</v>
      </c>
      <c r="H284" s="1">
        <v>1796</v>
      </c>
      <c r="I284" s="1">
        <v>-94</v>
      </c>
      <c r="J284" s="1">
        <v>-4.97</v>
      </c>
      <c r="K284" s="1">
        <v>1796</v>
      </c>
      <c r="L284" s="1">
        <v>-94</v>
      </c>
      <c r="M284" s="1">
        <v>-4.97</v>
      </c>
      <c r="N284" s="1">
        <v>1796</v>
      </c>
      <c r="O284" s="1">
        <v>1796</v>
      </c>
      <c r="R284" s="1">
        <v>0</v>
      </c>
      <c r="S284" s="1">
        <v>0</v>
      </c>
      <c r="T284" s="1">
        <v>0</v>
      </c>
      <c r="U284" s="1">
        <v>1796</v>
      </c>
      <c r="V284" s="1">
        <v>3439570</v>
      </c>
      <c r="W284" s="1">
        <v>203</v>
      </c>
    </row>
    <row r="285" spans="1:23" x14ac:dyDescent="0.45">
      <c r="A285" s="1" t="s">
        <v>604</v>
      </c>
      <c r="B285" s="1" t="s">
        <v>605</v>
      </c>
      <c r="C285" s="1">
        <v>3</v>
      </c>
      <c r="D285" s="1">
        <v>11250000</v>
      </c>
      <c r="E285" s="1">
        <v>10829115000000</v>
      </c>
      <c r="F285" s="1">
        <v>1003610</v>
      </c>
      <c r="G285" s="1">
        <v>962805</v>
      </c>
      <c r="H285" s="1">
        <v>962350</v>
      </c>
      <c r="I285" s="1">
        <v>-41260</v>
      </c>
      <c r="J285" s="1">
        <v>-4.1100000000000003</v>
      </c>
      <c r="K285" s="1">
        <v>962588</v>
      </c>
      <c r="L285" s="1">
        <v>-41022</v>
      </c>
      <c r="M285" s="1">
        <v>-4.09</v>
      </c>
      <c r="N285" s="1">
        <v>962350</v>
      </c>
      <c r="O285" s="1">
        <v>962805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</row>
    <row r="286" spans="1:23" x14ac:dyDescent="0.45">
      <c r="A286" s="1" t="s">
        <v>606</v>
      </c>
      <c r="B286" s="1" t="s">
        <v>607</v>
      </c>
      <c r="C286" s="1">
        <v>128</v>
      </c>
      <c r="D286" s="1">
        <v>936328</v>
      </c>
      <c r="E286" s="1">
        <v>3607140948</v>
      </c>
      <c r="F286" s="1">
        <v>4038</v>
      </c>
      <c r="G286" s="1">
        <v>3860</v>
      </c>
      <c r="H286" s="1">
        <v>3840</v>
      </c>
      <c r="I286" s="1">
        <v>-198</v>
      </c>
      <c r="J286" s="1">
        <v>-4.9000000000000004</v>
      </c>
      <c r="K286" s="1">
        <v>3986</v>
      </c>
      <c r="L286" s="1">
        <v>-52</v>
      </c>
      <c r="M286" s="1">
        <v>-1.29</v>
      </c>
      <c r="N286" s="1">
        <v>3837</v>
      </c>
      <c r="O286" s="1">
        <v>4100</v>
      </c>
      <c r="P286" s="1">
        <v>531</v>
      </c>
      <c r="Q286" s="1">
        <v>7.51</v>
      </c>
      <c r="R286" s="1">
        <v>1</v>
      </c>
      <c r="S286" s="1">
        <v>2754</v>
      </c>
      <c r="T286" s="1">
        <v>3840</v>
      </c>
      <c r="U286" s="1">
        <v>3938</v>
      </c>
      <c r="V286" s="1">
        <v>1034</v>
      </c>
      <c r="W286" s="1">
        <v>1</v>
      </c>
    </row>
    <row r="287" spans="1:23" x14ac:dyDescent="0.45">
      <c r="A287" s="1" t="s">
        <v>608</v>
      </c>
      <c r="B287" s="1" t="s">
        <v>609</v>
      </c>
      <c r="C287" s="1">
        <v>0</v>
      </c>
      <c r="D287" s="1">
        <v>0</v>
      </c>
      <c r="E287" s="1">
        <v>0</v>
      </c>
      <c r="F287" s="1">
        <v>1010000</v>
      </c>
      <c r="G287" s="1">
        <v>0</v>
      </c>
      <c r="H287" s="1">
        <v>1010000</v>
      </c>
      <c r="I287" s="1">
        <v>0</v>
      </c>
      <c r="J287" s="1">
        <v>0</v>
      </c>
      <c r="K287" s="1">
        <v>1010000</v>
      </c>
      <c r="L287" s="1">
        <v>0</v>
      </c>
      <c r="M287" s="1">
        <v>0</v>
      </c>
      <c r="N287" s="1">
        <v>0</v>
      </c>
      <c r="O287" s="1">
        <v>0</v>
      </c>
      <c r="R287" s="1">
        <v>1</v>
      </c>
      <c r="S287" s="1">
        <v>6000</v>
      </c>
      <c r="T287" s="1">
        <v>1000000</v>
      </c>
      <c r="U287" s="1">
        <v>1010000</v>
      </c>
      <c r="V287" s="1">
        <v>14</v>
      </c>
      <c r="W287" s="1">
        <v>1</v>
      </c>
    </row>
    <row r="288" spans="1:23" x14ac:dyDescent="0.45">
      <c r="A288" s="1" t="s">
        <v>610</v>
      </c>
      <c r="B288" s="1" t="s">
        <v>611</v>
      </c>
      <c r="C288" s="1">
        <v>10</v>
      </c>
      <c r="D288" s="1">
        <v>5144</v>
      </c>
      <c r="E288" s="1">
        <v>784291100</v>
      </c>
      <c r="F288" s="1">
        <v>152690</v>
      </c>
      <c r="G288" s="1">
        <v>152690</v>
      </c>
      <c r="H288" s="1">
        <v>152000</v>
      </c>
      <c r="I288" s="1">
        <v>-690</v>
      </c>
      <c r="J288" s="1">
        <v>-0.45</v>
      </c>
      <c r="K288" s="1">
        <v>152470</v>
      </c>
      <c r="L288" s="1">
        <v>-220</v>
      </c>
      <c r="M288" s="1">
        <v>-0.14000000000000001</v>
      </c>
      <c r="N288" s="1">
        <v>152000</v>
      </c>
      <c r="O288" s="1">
        <v>152700</v>
      </c>
      <c r="R288" s="1">
        <v>1</v>
      </c>
      <c r="S288" s="1">
        <v>889</v>
      </c>
      <c r="T288" s="1">
        <v>152000</v>
      </c>
      <c r="U288" s="1">
        <v>152600</v>
      </c>
      <c r="V288" s="1">
        <v>300</v>
      </c>
      <c r="W288" s="1">
        <v>1</v>
      </c>
    </row>
    <row r="289" spans="1:23" x14ac:dyDescent="0.45">
      <c r="A289" s="1" t="s">
        <v>612</v>
      </c>
      <c r="B289" s="1" t="s">
        <v>613</v>
      </c>
      <c r="C289" s="1">
        <v>143</v>
      </c>
      <c r="D289" s="1">
        <v>418218</v>
      </c>
      <c r="E289" s="1">
        <v>6033997390</v>
      </c>
      <c r="F289" s="1">
        <v>14740</v>
      </c>
      <c r="G289" s="1">
        <v>14630</v>
      </c>
      <c r="H289" s="1">
        <v>14400</v>
      </c>
      <c r="I289" s="1">
        <v>-340</v>
      </c>
      <c r="J289" s="1">
        <v>-2.31</v>
      </c>
      <c r="K289" s="1">
        <v>14610</v>
      </c>
      <c r="L289" s="1">
        <v>-130</v>
      </c>
      <c r="M289" s="1">
        <v>-0.88</v>
      </c>
      <c r="N289" s="1">
        <v>14200</v>
      </c>
      <c r="O289" s="1">
        <v>14640</v>
      </c>
      <c r="P289" s="1">
        <v>2311</v>
      </c>
      <c r="Q289" s="1">
        <v>6.32</v>
      </c>
      <c r="R289" s="1">
        <v>1</v>
      </c>
      <c r="S289" s="1">
        <v>5278</v>
      </c>
      <c r="T289" s="1">
        <v>14400</v>
      </c>
      <c r="U289" s="1">
        <v>14480</v>
      </c>
      <c r="V289" s="1">
        <v>20000</v>
      </c>
      <c r="W289" s="1">
        <v>1</v>
      </c>
    </row>
    <row r="290" spans="1:23" x14ac:dyDescent="0.45">
      <c r="A290" s="1" t="s">
        <v>614</v>
      </c>
      <c r="B290" s="1" t="s">
        <v>615</v>
      </c>
      <c r="C290" s="1">
        <v>4579</v>
      </c>
      <c r="D290" s="1">
        <v>122458789</v>
      </c>
      <c r="E290" s="1">
        <v>1226880504676</v>
      </c>
      <c r="F290" s="1">
        <v>10013</v>
      </c>
      <c r="G290" s="1">
        <v>10018</v>
      </c>
      <c r="H290" s="1">
        <v>10019</v>
      </c>
      <c r="I290" s="1">
        <v>6</v>
      </c>
      <c r="J290" s="1">
        <v>0.06</v>
      </c>
      <c r="K290" s="1">
        <v>10019</v>
      </c>
      <c r="L290" s="1">
        <v>6</v>
      </c>
      <c r="M290" s="1">
        <v>0.06</v>
      </c>
      <c r="N290" s="1">
        <v>10018</v>
      </c>
      <c r="O290" s="1">
        <v>10019</v>
      </c>
      <c r="R290" s="1">
        <v>35</v>
      </c>
      <c r="S290" s="1">
        <v>628332</v>
      </c>
      <c r="T290" s="1">
        <v>10018</v>
      </c>
      <c r="U290" s="1">
        <v>10019</v>
      </c>
      <c r="V290" s="1">
        <v>100109623</v>
      </c>
      <c r="W290" s="1">
        <v>1002</v>
      </c>
    </row>
    <row r="291" spans="1:23" x14ac:dyDescent="0.45">
      <c r="A291" s="1" t="s">
        <v>616</v>
      </c>
      <c r="B291" s="1" t="s">
        <v>617</v>
      </c>
      <c r="C291" s="1">
        <v>507</v>
      </c>
      <c r="D291" s="1">
        <v>2940701</v>
      </c>
      <c r="E291" s="1">
        <v>47412806320</v>
      </c>
      <c r="F291" s="1">
        <v>16580</v>
      </c>
      <c r="G291" s="1">
        <v>16400</v>
      </c>
      <c r="H291" s="1">
        <v>15780</v>
      </c>
      <c r="I291" s="1">
        <v>-800</v>
      </c>
      <c r="J291" s="1">
        <v>-4.83</v>
      </c>
      <c r="K291" s="1">
        <v>16120</v>
      </c>
      <c r="L291" s="1">
        <v>-460</v>
      </c>
      <c r="M291" s="1">
        <v>-2.77</v>
      </c>
      <c r="N291" s="1">
        <v>15720</v>
      </c>
      <c r="O291" s="1">
        <v>16620</v>
      </c>
      <c r="P291" s="1">
        <v>3539</v>
      </c>
      <c r="Q291" s="1">
        <v>4.55</v>
      </c>
      <c r="R291" s="1">
        <v>2</v>
      </c>
      <c r="S291" s="1">
        <v>4000</v>
      </c>
      <c r="T291" s="1">
        <v>15790</v>
      </c>
      <c r="U291" s="1">
        <v>15980</v>
      </c>
      <c r="V291" s="1">
        <v>30145</v>
      </c>
      <c r="W291" s="1">
        <v>1</v>
      </c>
    </row>
    <row r="292" spans="1:23" x14ac:dyDescent="0.45">
      <c r="A292" s="1" t="s">
        <v>618</v>
      </c>
      <c r="B292" s="1" t="s">
        <v>619</v>
      </c>
      <c r="C292" s="1">
        <v>9</v>
      </c>
      <c r="D292" s="1">
        <v>480</v>
      </c>
      <c r="E292" s="1">
        <v>19240000</v>
      </c>
      <c r="F292" s="1">
        <v>59</v>
      </c>
      <c r="G292" s="1">
        <v>51</v>
      </c>
      <c r="H292" s="1">
        <v>40</v>
      </c>
      <c r="I292" s="1">
        <v>-19</v>
      </c>
      <c r="J292" s="1">
        <v>-32.200000000000003</v>
      </c>
      <c r="K292" s="1">
        <v>40</v>
      </c>
      <c r="L292" s="1">
        <v>-19</v>
      </c>
      <c r="M292" s="1">
        <v>-32.200000000000003</v>
      </c>
      <c r="N292" s="1">
        <v>38</v>
      </c>
      <c r="O292" s="1">
        <v>51</v>
      </c>
      <c r="R292" s="1">
        <v>1</v>
      </c>
      <c r="S292" s="1">
        <v>1</v>
      </c>
      <c r="T292" s="1">
        <v>38</v>
      </c>
      <c r="U292" s="1">
        <v>40</v>
      </c>
      <c r="V292" s="1">
        <v>800</v>
      </c>
      <c r="W292" s="1">
        <v>1</v>
      </c>
    </row>
    <row r="293" spans="1:23" x14ac:dyDescent="0.45">
      <c r="A293" s="1" t="s">
        <v>620</v>
      </c>
      <c r="B293" s="1" t="s">
        <v>621</v>
      </c>
      <c r="C293" s="1">
        <v>203</v>
      </c>
      <c r="D293" s="1">
        <v>1710209</v>
      </c>
      <c r="E293" s="1">
        <v>10818682800</v>
      </c>
      <c r="F293" s="1">
        <v>6690</v>
      </c>
      <c r="G293" s="1">
        <v>6830</v>
      </c>
      <c r="H293" s="1">
        <v>6290</v>
      </c>
      <c r="I293" s="1">
        <v>-400</v>
      </c>
      <c r="J293" s="1">
        <v>-5.98</v>
      </c>
      <c r="K293" s="1">
        <v>6410</v>
      </c>
      <c r="L293" s="1">
        <v>-280</v>
      </c>
      <c r="M293" s="1">
        <v>-4.1900000000000004</v>
      </c>
      <c r="N293" s="1">
        <v>6290</v>
      </c>
      <c r="O293" s="1">
        <v>6830</v>
      </c>
      <c r="P293" s="1">
        <v>73</v>
      </c>
      <c r="Q293" s="1">
        <v>87.81</v>
      </c>
      <c r="R293" s="1">
        <v>0</v>
      </c>
      <c r="S293" s="1">
        <v>0</v>
      </c>
      <c r="T293" s="1">
        <v>0</v>
      </c>
      <c r="U293" s="1">
        <v>6290</v>
      </c>
      <c r="V293" s="1">
        <v>220081</v>
      </c>
      <c r="W293" s="1">
        <v>5</v>
      </c>
    </row>
    <row r="294" spans="1:23" x14ac:dyDescent="0.45">
      <c r="A294" s="1" t="s">
        <v>622</v>
      </c>
      <c r="B294" s="1" t="s">
        <v>623</v>
      </c>
      <c r="C294" s="1">
        <v>2</v>
      </c>
      <c r="D294" s="1">
        <v>1454984</v>
      </c>
      <c r="E294" s="1">
        <v>1287838348048</v>
      </c>
      <c r="F294" s="1">
        <v>886000</v>
      </c>
      <c r="G294" s="1">
        <v>885244</v>
      </c>
      <c r="H294" s="1">
        <v>885000</v>
      </c>
      <c r="I294" s="1">
        <v>-1000</v>
      </c>
      <c r="J294" s="1">
        <v>-0.11</v>
      </c>
      <c r="K294" s="1">
        <v>885122</v>
      </c>
      <c r="L294" s="1">
        <v>-878</v>
      </c>
      <c r="M294" s="1">
        <v>-0.1</v>
      </c>
      <c r="N294" s="1">
        <v>885000</v>
      </c>
      <c r="O294" s="1">
        <v>885244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</row>
    <row r="295" spans="1:23" x14ac:dyDescent="0.45">
      <c r="A295" s="1" t="s">
        <v>624</v>
      </c>
      <c r="B295" s="1" t="s">
        <v>625</v>
      </c>
      <c r="C295" s="1">
        <v>0</v>
      </c>
      <c r="D295" s="1">
        <v>0</v>
      </c>
      <c r="E295" s="1">
        <v>0</v>
      </c>
      <c r="F295" s="1">
        <v>999000</v>
      </c>
      <c r="G295" s="1">
        <v>0</v>
      </c>
      <c r="H295" s="1">
        <v>999000</v>
      </c>
      <c r="I295" s="1">
        <v>0</v>
      </c>
      <c r="J295" s="1">
        <v>0</v>
      </c>
      <c r="K295" s="1">
        <v>999000</v>
      </c>
      <c r="L295" s="1">
        <v>0</v>
      </c>
      <c r="M295" s="1">
        <v>0</v>
      </c>
      <c r="N295" s="1">
        <v>0</v>
      </c>
      <c r="O295" s="1">
        <v>0</v>
      </c>
      <c r="R295" s="1">
        <v>0</v>
      </c>
      <c r="S295" s="1">
        <v>0</v>
      </c>
      <c r="T295" s="1">
        <v>0</v>
      </c>
      <c r="U295" s="1">
        <v>1000000</v>
      </c>
      <c r="V295" s="1">
        <v>50000</v>
      </c>
      <c r="W295" s="1">
        <v>2</v>
      </c>
    </row>
    <row r="296" spans="1:23" x14ac:dyDescent="0.45">
      <c r="A296" s="1" t="s">
        <v>626</v>
      </c>
      <c r="B296" s="1" t="s">
        <v>408</v>
      </c>
      <c r="C296" s="1">
        <v>2</v>
      </c>
      <c r="D296" s="1">
        <v>2729990</v>
      </c>
      <c r="E296" s="1">
        <v>1782291005700</v>
      </c>
      <c r="F296" s="1">
        <v>649950</v>
      </c>
      <c r="G296" s="1">
        <v>655276</v>
      </c>
      <c r="H296" s="1">
        <v>649430</v>
      </c>
      <c r="I296" s="1">
        <v>-520</v>
      </c>
      <c r="J296" s="1">
        <v>-0.08</v>
      </c>
      <c r="K296" s="1">
        <v>652856</v>
      </c>
      <c r="L296" s="1">
        <v>2906</v>
      </c>
      <c r="M296" s="1">
        <v>0.45</v>
      </c>
      <c r="N296" s="1">
        <v>649430</v>
      </c>
      <c r="O296" s="1">
        <v>655276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</row>
    <row r="297" spans="1:23" x14ac:dyDescent="0.45">
      <c r="A297" s="1" t="s">
        <v>627</v>
      </c>
      <c r="B297" s="1" t="s">
        <v>628</v>
      </c>
      <c r="C297" s="1">
        <v>536</v>
      </c>
      <c r="D297" s="1">
        <v>8535686</v>
      </c>
      <c r="E297" s="1">
        <v>20236324330</v>
      </c>
      <c r="F297" s="1">
        <v>2488</v>
      </c>
      <c r="G297" s="1">
        <v>2460</v>
      </c>
      <c r="H297" s="1">
        <v>2364</v>
      </c>
      <c r="I297" s="1">
        <v>-124</v>
      </c>
      <c r="J297" s="1">
        <v>-4.9800000000000004</v>
      </c>
      <c r="K297" s="1">
        <v>2371</v>
      </c>
      <c r="L297" s="1">
        <v>-117</v>
      </c>
      <c r="M297" s="1">
        <v>-4.7</v>
      </c>
      <c r="N297" s="1">
        <v>2364</v>
      </c>
      <c r="O297" s="1">
        <v>2460</v>
      </c>
      <c r="P297" s="1">
        <v>112</v>
      </c>
      <c r="Q297" s="1">
        <v>21.17</v>
      </c>
      <c r="R297" s="1">
        <v>0</v>
      </c>
      <c r="S297" s="1">
        <v>0</v>
      </c>
      <c r="T297" s="1">
        <v>0</v>
      </c>
      <c r="U297" s="1">
        <v>2364</v>
      </c>
      <c r="V297" s="1">
        <v>1102344</v>
      </c>
      <c r="W297" s="1">
        <v>22</v>
      </c>
    </row>
    <row r="298" spans="1:23" x14ac:dyDescent="0.45">
      <c r="A298" s="1" t="s">
        <v>629</v>
      </c>
      <c r="B298" s="1" t="s">
        <v>630</v>
      </c>
      <c r="C298" s="1">
        <v>274</v>
      </c>
      <c r="D298" s="1">
        <v>1126314</v>
      </c>
      <c r="E298" s="1">
        <v>34588172880</v>
      </c>
      <c r="F298" s="1">
        <v>31490</v>
      </c>
      <c r="G298" s="1">
        <v>30320</v>
      </c>
      <c r="H298" s="1">
        <v>31150</v>
      </c>
      <c r="I298" s="1">
        <v>-340</v>
      </c>
      <c r="J298" s="1">
        <v>-1.08</v>
      </c>
      <c r="K298" s="1">
        <v>30710</v>
      </c>
      <c r="L298" s="1">
        <v>-780</v>
      </c>
      <c r="M298" s="1">
        <v>-2.48</v>
      </c>
      <c r="N298" s="1">
        <v>29610</v>
      </c>
      <c r="O298" s="1">
        <v>31490</v>
      </c>
      <c r="P298" s="1">
        <v>4509</v>
      </c>
      <c r="Q298" s="1">
        <v>6.81</v>
      </c>
      <c r="R298" s="1">
        <v>1</v>
      </c>
      <c r="S298" s="1">
        <v>6670</v>
      </c>
      <c r="T298" s="1">
        <v>31150</v>
      </c>
      <c r="U298" s="1">
        <v>31430</v>
      </c>
      <c r="V298" s="1">
        <v>1188</v>
      </c>
      <c r="W298" s="1">
        <v>2</v>
      </c>
    </row>
    <row r="299" spans="1:23" x14ac:dyDescent="0.45">
      <c r="A299" s="1" t="s">
        <v>631</v>
      </c>
      <c r="B299" s="1" t="s">
        <v>632</v>
      </c>
      <c r="C299" s="1">
        <v>804</v>
      </c>
      <c r="D299" s="1">
        <v>18617650</v>
      </c>
      <c r="E299" s="1">
        <v>233700884493</v>
      </c>
      <c r="F299" s="1">
        <v>12546</v>
      </c>
      <c r="G299" s="1">
        <v>12553</v>
      </c>
      <c r="H299" s="1">
        <v>12553</v>
      </c>
      <c r="I299" s="1">
        <v>7</v>
      </c>
      <c r="J299" s="1">
        <v>0.06</v>
      </c>
      <c r="K299" s="1">
        <v>12553</v>
      </c>
      <c r="L299" s="1">
        <v>7</v>
      </c>
      <c r="M299" s="1">
        <v>0.06</v>
      </c>
      <c r="N299" s="1">
        <v>12552</v>
      </c>
      <c r="O299" s="1">
        <v>12553</v>
      </c>
      <c r="R299" s="1">
        <v>114</v>
      </c>
      <c r="S299" s="1">
        <v>11311133</v>
      </c>
      <c r="T299" s="1">
        <v>12552</v>
      </c>
      <c r="U299" s="1">
        <v>12553</v>
      </c>
      <c r="V299" s="1">
        <v>2202266</v>
      </c>
      <c r="W299" s="1">
        <v>23</v>
      </c>
    </row>
    <row r="300" spans="1:23" x14ac:dyDescent="0.45">
      <c r="A300" s="1" t="s">
        <v>633</v>
      </c>
      <c r="B300" s="1" t="s">
        <v>634</v>
      </c>
      <c r="C300" s="1">
        <v>1012</v>
      </c>
      <c r="D300" s="1">
        <v>41045052</v>
      </c>
      <c r="E300" s="1">
        <v>411165270123</v>
      </c>
      <c r="F300" s="1">
        <v>10012</v>
      </c>
      <c r="G300" s="1">
        <v>10018</v>
      </c>
      <c r="H300" s="1">
        <v>10016</v>
      </c>
      <c r="I300" s="1">
        <v>4</v>
      </c>
      <c r="J300" s="1">
        <v>0.04</v>
      </c>
      <c r="K300" s="1">
        <v>10017</v>
      </c>
      <c r="L300" s="1">
        <v>5</v>
      </c>
      <c r="M300" s="1">
        <v>0.05</v>
      </c>
      <c r="N300" s="1">
        <v>10016</v>
      </c>
      <c r="O300" s="1">
        <v>10019</v>
      </c>
      <c r="R300" s="1">
        <v>61</v>
      </c>
      <c r="S300" s="1">
        <v>5986391</v>
      </c>
      <c r="T300" s="1">
        <v>10016</v>
      </c>
      <c r="U300" s="1">
        <v>10019</v>
      </c>
      <c r="V300" s="1">
        <v>8833402</v>
      </c>
      <c r="W300" s="1">
        <v>89</v>
      </c>
    </row>
    <row r="301" spans="1:23" x14ac:dyDescent="0.45">
      <c r="A301" s="1" t="s">
        <v>635</v>
      </c>
      <c r="B301" s="1" t="s">
        <v>636</v>
      </c>
      <c r="C301" s="1">
        <v>65</v>
      </c>
      <c r="D301" s="1">
        <v>681</v>
      </c>
      <c r="E301" s="1">
        <v>907124165</v>
      </c>
      <c r="F301" s="1">
        <v>1314699</v>
      </c>
      <c r="G301" s="1">
        <v>1322000</v>
      </c>
      <c r="H301" s="1">
        <v>1355000</v>
      </c>
      <c r="I301" s="1">
        <v>40301</v>
      </c>
      <c r="J301" s="1">
        <v>3.07</v>
      </c>
      <c r="K301" s="1">
        <v>1332047</v>
      </c>
      <c r="L301" s="1">
        <v>17348</v>
      </c>
      <c r="M301" s="1">
        <v>1.32</v>
      </c>
      <c r="N301" s="1">
        <v>1322000</v>
      </c>
      <c r="O301" s="1">
        <v>1380433</v>
      </c>
      <c r="R301" s="1">
        <v>1</v>
      </c>
      <c r="S301" s="1">
        <v>100</v>
      </c>
      <c r="T301" s="1">
        <v>1356000</v>
      </c>
      <c r="U301" s="1">
        <v>0</v>
      </c>
      <c r="V301" s="1">
        <v>0</v>
      </c>
      <c r="W301" s="1">
        <v>0</v>
      </c>
    </row>
    <row r="302" spans="1:23" x14ac:dyDescent="0.45">
      <c r="A302" s="1" t="s">
        <v>637</v>
      </c>
      <c r="B302" s="1" t="s">
        <v>638</v>
      </c>
      <c r="C302" s="1">
        <v>0</v>
      </c>
      <c r="D302" s="1">
        <v>0</v>
      </c>
      <c r="E302" s="1">
        <v>0</v>
      </c>
      <c r="F302" s="1">
        <v>1000001</v>
      </c>
      <c r="G302" s="1">
        <v>0</v>
      </c>
      <c r="H302" s="1">
        <v>1000001</v>
      </c>
      <c r="I302" s="1">
        <v>0</v>
      </c>
      <c r="J302" s="1">
        <v>0</v>
      </c>
      <c r="K302" s="1">
        <v>1000001</v>
      </c>
      <c r="L302" s="1">
        <v>0</v>
      </c>
      <c r="M302" s="1">
        <v>0</v>
      </c>
      <c r="N302" s="1">
        <v>0</v>
      </c>
      <c r="O302" s="1">
        <v>0</v>
      </c>
      <c r="R302" s="1">
        <v>1</v>
      </c>
      <c r="S302" s="1">
        <v>10000</v>
      </c>
      <c r="T302" s="1">
        <v>1000000</v>
      </c>
      <c r="U302" s="1">
        <v>0</v>
      </c>
      <c r="V302" s="1">
        <v>0</v>
      </c>
      <c r="W302" s="1">
        <v>0</v>
      </c>
    </row>
    <row r="303" spans="1:23" x14ac:dyDescent="0.45">
      <c r="A303" s="1" t="s">
        <v>639</v>
      </c>
      <c r="B303" s="1" t="s">
        <v>640</v>
      </c>
      <c r="C303" s="1">
        <v>1</v>
      </c>
      <c r="D303" s="1">
        <v>799990</v>
      </c>
      <c r="E303" s="1">
        <v>640871989000</v>
      </c>
      <c r="F303" s="1">
        <v>804610</v>
      </c>
      <c r="G303" s="1">
        <v>801100</v>
      </c>
      <c r="H303" s="1">
        <v>801100</v>
      </c>
      <c r="I303" s="1">
        <v>-3510</v>
      </c>
      <c r="J303" s="1">
        <v>-0.44</v>
      </c>
      <c r="K303" s="1">
        <v>801100</v>
      </c>
      <c r="L303" s="1">
        <v>-3510</v>
      </c>
      <c r="M303" s="1">
        <v>-0.44</v>
      </c>
      <c r="N303" s="1">
        <v>801100</v>
      </c>
      <c r="O303" s="1">
        <v>801100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</row>
    <row r="304" spans="1:23" x14ac:dyDescent="0.45">
      <c r="A304" s="1" t="s">
        <v>641</v>
      </c>
      <c r="B304" s="1" t="s">
        <v>642</v>
      </c>
      <c r="C304" s="1">
        <v>617</v>
      </c>
      <c r="D304" s="1">
        <v>264400</v>
      </c>
      <c r="E304" s="1">
        <v>395336912600</v>
      </c>
      <c r="F304" s="1">
        <v>1504808</v>
      </c>
      <c r="G304" s="1">
        <v>1495000</v>
      </c>
      <c r="H304" s="1">
        <v>1499987</v>
      </c>
      <c r="I304" s="1">
        <v>-4821</v>
      </c>
      <c r="J304" s="1">
        <v>-0.32</v>
      </c>
      <c r="K304" s="1">
        <v>1495223</v>
      </c>
      <c r="L304" s="1">
        <v>-9585</v>
      </c>
      <c r="M304" s="1">
        <v>-0.64</v>
      </c>
      <c r="N304" s="1">
        <v>1490100</v>
      </c>
      <c r="O304" s="1">
        <v>1500999</v>
      </c>
      <c r="R304" s="1">
        <v>1</v>
      </c>
      <c r="S304" s="1">
        <v>1000</v>
      </c>
      <c r="T304" s="1">
        <v>1498005</v>
      </c>
      <c r="U304" s="1">
        <v>1499987</v>
      </c>
      <c r="V304" s="1">
        <v>900</v>
      </c>
      <c r="W304" s="1">
        <v>1</v>
      </c>
    </row>
    <row r="305" spans="1:23" x14ac:dyDescent="0.45">
      <c r="A305" s="1" t="s">
        <v>643</v>
      </c>
      <c r="B305" s="1" t="s">
        <v>644</v>
      </c>
      <c r="C305" s="1">
        <v>95</v>
      </c>
      <c r="D305" s="1">
        <v>6759</v>
      </c>
      <c r="E305" s="1">
        <v>1040408000</v>
      </c>
      <c r="F305" s="1">
        <v>225</v>
      </c>
      <c r="G305" s="1">
        <v>190</v>
      </c>
      <c r="H305" s="1">
        <v>142</v>
      </c>
      <c r="I305" s="1">
        <v>-83</v>
      </c>
      <c r="J305" s="1">
        <v>-36.89</v>
      </c>
      <c r="K305" s="1">
        <v>154</v>
      </c>
      <c r="L305" s="1">
        <v>-71</v>
      </c>
      <c r="M305" s="1">
        <v>-31.56</v>
      </c>
      <c r="N305" s="1">
        <v>141</v>
      </c>
      <c r="O305" s="1">
        <v>190</v>
      </c>
      <c r="R305" s="1">
        <v>2</v>
      </c>
      <c r="S305" s="1">
        <v>194</v>
      </c>
      <c r="T305" s="1">
        <v>138</v>
      </c>
      <c r="U305" s="1">
        <v>146</v>
      </c>
      <c r="V305" s="1">
        <v>17</v>
      </c>
      <c r="W305" s="1">
        <v>1</v>
      </c>
    </row>
    <row r="306" spans="1:23" x14ac:dyDescent="0.45">
      <c r="A306" s="1" t="s">
        <v>645</v>
      </c>
      <c r="B306" s="1" t="s">
        <v>646</v>
      </c>
      <c r="C306" s="1">
        <v>7</v>
      </c>
      <c r="D306" s="1">
        <v>5688</v>
      </c>
      <c r="E306" s="1">
        <v>228031920</v>
      </c>
      <c r="F306" s="1">
        <v>42190</v>
      </c>
      <c r="G306" s="1">
        <v>40090</v>
      </c>
      <c r="H306" s="1">
        <v>40090</v>
      </c>
      <c r="I306" s="1">
        <v>-2100</v>
      </c>
      <c r="J306" s="1">
        <v>-4.9800000000000004</v>
      </c>
      <c r="K306" s="1">
        <v>42160</v>
      </c>
      <c r="L306" s="1">
        <v>-30</v>
      </c>
      <c r="M306" s="1">
        <v>-7.0000000000000007E-2</v>
      </c>
      <c r="N306" s="1">
        <v>40090</v>
      </c>
      <c r="O306" s="1">
        <v>40090</v>
      </c>
      <c r="P306" s="1">
        <v>293</v>
      </c>
      <c r="Q306" s="1">
        <v>143.88999999999999</v>
      </c>
      <c r="R306" s="1">
        <v>0</v>
      </c>
      <c r="S306" s="1">
        <v>0</v>
      </c>
      <c r="T306" s="1">
        <v>0</v>
      </c>
      <c r="U306" s="1">
        <v>40090</v>
      </c>
      <c r="V306" s="1">
        <v>855933</v>
      </c>
      <c r="W306" s="1">
        <v>105</v>
      </c>
    </row>
    <row r="307" spans="1:23" x14ac:dyDescent="0.45">
      <c r="A307" s="1" t="s">
        <v>647</v>
      </c>
      <c r="B307" s="1" t="s">
        <v>648</v>
      </c>
      <c r="C307" s="1">
        <v>0</v>
      </c>
      <c r="D307" s="1">
        <v>0</v>
      </c>
      <c r="E307" s="1">
        <v>0</v>
      </c>
      <c r="F307" s="1">
        <v>1000000</v>
      </c>
      <c r="G307" s="1">
        <v>0</v>
      </c>
      <c r="H307" s="1">
        <v>1000000</v>
      </c>
      <c r="I307" s="1">
        <v>0</v>
      </c>
      <c r="J307" s="1">
        <v>0</v>
      </c>
      <c r="K307" s="1">
        <v>1000000</v>
      </c>
      <c r="L307" s="1">
        <v>0</v>
      </c>
      <c r="M307" s="1">
        <v>0</v>
      </c>
      <c r="N307" s="1">
        <v>0</v>
      </c>
      <c r="O307" s="1">
        <v>0</v>
      </c>
      <c r="R307" s="1">
        <v>1</v>
      </c>
      <c r="S307" s="1">
        <v>15000</v>
      </c>
      <c r="T307" s="1">
        <v>990000</v>
      </c>
      <c r="U307" s="1">
        <v>0</v>
      </c>
      <c r="V307" s="1">
        <v>0</v>
      </c>
      <c r="W307" s="1">
        <v>0</v>
      </c>
    </row>
    <row r="308" spans="1:23" x14ac:dyDescent="0.45">
      <c r="A308" s="1" t="s">
        <v>649</v>
      </c>
      <c r="B308" s="1" t="s">
        <v>650</v>
      </c>
      <c r="C308" s="1">
        <v>156</v>
      </c>
      <c r="D308" s="1">
        <v>82900</v>
      </c>
      <c r="E308" s="1">
        <v>124016204300</v>
      </c>
      <c r="F308" s="1">
        <v>1503599</v>
      </c>
      <c r="G308" s="1">
        <v>1490000</v>
      </c>
      <c r="H308" s="1">
        <v>1500000</v>
      </c>
      <c r="I308" s="1">
        <v>-3599</v>
      </c>
      <c r="J308" s="1">
        <v>-0.24</v>
      </c>
      <c r="K308" s="1">
        <v>1495973</v>
      </c>
      <c r="L308" s="1">
        <v>-7626</v>
      </c>
      <c r="M308" s="1">
        <v>-0.51</v>
      </c>
      <c r="N308" s="1">
        <v>1490000</v>
      </c>
      <c r="O308" s="1">
        <v>1500000</v>
      </c>
      <c r="R308" s="1">
        <v>1</v>
      </c>
      <c r="S308" s="1">
        <v>300</v>
      </c>
      <c r="T308" s="1">
        <v>1500000</v>
      </c>
      <c r="U308" s="1">
        <v>1501989</v>
      </c>
      <c r="V308" s="1">
        <v>500</v>
      </c>
      <c r="W308" s="1">
        <v>1</v>
      </c>
    </row>
    <row r="309" spans="1:23" x14ac:dyDescent="0.45">
      <c r="A309" s="1" t="s">
        <v>651</v>
      </c>
      <c r="B309" s="1" t="s">
        <v>652</v>
      </c>
      <c r="C309" s="1">
        <v>109</v>
      </c>
      <c r="D309" s="1">
        <v>212824</v>
      </c>
      <c r="E309" s="1">
        <v>2664919430</v>
      </c>
      <c r="F309" s="1">
        <v>13000</v>
      </c>
      <c r="G309" s="1">
        <v>12980</v>
      </c>
      <c r="H309" s="1">
        <v>12400</v>
      </c>
      <c r="I309" s="1">
        <v>-600</v>
      </c>
      <c r="J309" s="1">
        <v>-4.62</v>
      </c>
      <c r="K309" s="1">
        <v>12930</v>
      </c>
      <c r="L309" s="1">
        <v>-70</v>
      </c>
      <c r="M309" s="1">
        <v>-0.54</v>
      </c>
      <c r="N309" s="1">
        <v>12370</v>
      </c>
      <c r="O309" s="1">
        <v>13100</v>
      </c>
      <c r="P309" s="1">
        <v>1298</v>
      </c>
      <c r="Q309" s="1">
        <v>9.9600000000000009</v>
      </c>
      <c r="R309" s="1">
        <v>1</v>
      </c>
      <c r="S309" s="1">
        <v>26093</v>
      </c>
      <c r="T309" s="1">
        <v>12400</v>
      </c>
      <c r="U309" s="1">
        <v>12550</v>
      </c>
      <c r="V309" s="1">
        <v>500</v>
      </c>
      <c r="W309" s="1">
        <v>1</v>
      </c>
    </row>
    <row r="310" spans="1:23" x14ac:dyDescent="0.45">
      <c r="A310" s="1" t="s">
        <v>653</v>
      </c>
      <c r="B310" s="1" t="s">
        <v>654</v>
      </c>
      <c r="C310" s="1">
        <v>155</v>
      </c>
      <c r="D310" s="1">
        <v>1692273</v>
      </c>
      <c r="E310" s="1">
        <v>8663056610</v>
      </c>
      <c r="F310" s="1">
        <v>5360</v>
      </c>
      <c r="G310" s="1">
        <v>5350</v>
      </c>
      <c r="H310" s="1">
        <v>5100</v>
      </c>
      <c r="I310" s="1">
        <v>-260</v>
      </c>
      <c r="J310" s="1">
        <v>-4.8499999999999996</v>
      </c>
      <c r="K310" s="1">
        <v>5120</v>
      </c>
      <c r="L310" s="1">
        <v>-240</v>
      </c>
      <c r="M310" s="1">
        <v>-4.4800000000000004</v>
      </c>
      <c r="N310" s="1">
        <v>5100</v>
      </c>
      <c r="O310" s="1">
        <v>5360</v>
      </c>
      <c r="P310" s="1">
        <v>580</v>
      </c>
      <c r="Q310" s="1">
        <v>8.83</v>
      </c>
      <c r="R310" s="1">
        <v>1</v>
      </c>
      <c r="S310" s="1">
        <v>3000</v>
      </c>
      <c r="T310" s="1">
        <v>5010</v>
      </c>
      <c r="U310" s="1">
        <v>5100</v>
      </c>
      <c r="V310" s="1">
        <v>143541</v>
      </c>
      <c r="W310" s="1">
        <v>10</v>
      </c>
    </row>
    <row r="311" spans="1:23" x14ac:dyDescent="0.45">
      <c r="A311" s="1" t="s">
        <v>655</v>
      </c>
      <c r="B311" s="1" t="s">
        <v>656</v>
      </c>
      <c r="C311" s="1">
        <v>668</v>
      </c>
      <c r="D311" s="1">
        <v>964648</v>
      </c>
      <c r="E311" s="1">
        <v>32776316900</v>
      </c>
      <c r="F311" s="1">
        <v>35700</v>
      </c>
      <c r="G311" s="1">
        <v>35050</v>
      </c>
      <c r="H311" s="1">
        <v>33950</v>
      </c>
      <c r="I311" s="1">
        <v>-1750</v>
      </c>
      <c r="J311" s="1">
        <v>-4.9000000000000004</v>
      </c>
      <c r="K311" s="1">
        <v>34000</v>
      </c>
      <c r="L311" s="1">
        <v>-1700</v>
      </c>
      <c r="M311" s="1">
        <v>-4.76</v>
      </c>
      <c r="N311" s="1">
        <v>33950</v>
      </c>
      <c r="O311" s="1">
        <v>35450</v>
      </c>
      <c r="P311" s="1">
        <v>4642</v>
      </c>
      <c r="Q311" s="1">
        <v>7.32</v>
      </c>
      <c r="R311" s="1">
        <v>0</v>
      </c>
      <c r="S311" s="1">
        <v>0</v>
      </c>
      <c r="T311" s="1">
        <v>0</v>
      </c>
      <c r="U311" s="1">
        <v>33950</v>
      </c>
      <c r="V311" s="1">
        <v>5473</v>
      </c>
      <c r="W311" s="1">
        <v>4</v>
      </c>
    </row>
    <row r="312" spans="1:23" x14ac:dyDescent="0.45">
      <c r="A312" s="1" t="s">
        <v>657</v>
      </c>
      <c r="B312" s="1" t="s">
        <v>658</v>
      </c>
      <c r="C312" s="1">
        <v>0</v>
      </c>
      <c r="D312" s="1">
        <v>0</v>
      </c>
      <c r="E312" s="1">
        <v>0</v>
      </c>
      <c r="F312" s="1">
        <v>970300</v>
      </c>
      <c r="G312" s="1">
        <v>0</v>
      </c>
      <c r="H312" s="1">
        <v>970300</v>
      </c>
      <c r="I312" s="1">
        <v>0</v>
      </c>
      <c r="J312" s="1">
        <v>0</v>
      </c>
      <c r="K312" s="1">
        <v>970300</v>
      </c>
      <c r="L312" s="1">
        <v>0</v>
      </c>
      <c r="M312" s="1">
        <v>0</v>
      </c>
      <c r="N312" s="1">
        <v>0</v>
      </c>
      <c r="O312" s="1">
        <v>0</v>
      </c>
      <c r="R312" s="1">
        <v>1</v>
      </c>
      <c r="S312" s="1">
        <v>5850</v>
      </c>
      <c r="T312" s="1">
        <v>970300</v>
      </c>
      <c r="U312" s="1">
        <v>980000</v>
      </c>
      <c r="V312" s="1">
        <v>9</v>
      </c>
      <c r="W312" s="1">
        <v>1</v>
      </c>
    </row>
    <row r="313" spans="1:23" x14ac:dyDescent="0.45">
      <c r="A313" s="1" t="s">
        <v>659</v>
      </c>
      <c r="B313" s="1" t="s">
        <v>660</v>
      </c>
      <c r="C313" s="1">
        <v>29</v>
      </c>
      <c r="D313" s="1">
        <v>2000</v>
      </c>
      <c r="E313" s="1">
        <v>758445000</v>
      </c>
      <c r="F313" s="1">
        <v>69</v>
      </c>
      <c r="G313" s="1">
        <v>350</v>
      </c>
      <c r="H313" s="1">
        <v>380</v>
      </c>
      <c r="I313" s="1">
        <v>311</v>
      </c>
      <c r="J313" s="1">
        <v>450.72</v>
      </c>
      <c r="K313" s="1">
        <v>379</v>
      </c>
      <c r="L313" s="1">
        <v>310</v>
      </c>
      <c r="M313" s="1">
        <v>449.28</v>
      </c>
      <c r="N313" s="1">
        <v>350</v>
      </c>
      <c r="O313" s="1">
        <v>390</v>
      </c>
      <c r="R313" s="1">
        <v>1</v>
      </c>
      <c r="S313" s="1">
        <v>10</v>
      </c>
      <c r="T313" s="1">
        <v>311</v>
      </c>
      <c r="U313" s="1">
        <v>394</v>
      </c>
      <c r="V313" s="1">
        <v>100</v>
      </c>
      <c r="W313" s="1">
        <v>1</v>
      </c>
    </row>
    <row r="314" spans="1:23" x14ac:dyDescent="0.45">
      <c r="A314" s="1" t="s">
        <v>661</v>
      </c>
      <c r="B314" s="1" t="s">
        <v>662</v>
      </c>
      <c r="C314" s="1">
        <v>62</v>
      </c>
      <c r="D314" s="1">
        <v>396535</v>
      </c>
      <c r="E314" s="1">
        <v>1741581720</v>
      </c>
      <c r="F314" s="1">
        <v>4527</v>
      </c>
      <c r="G314" s="1">
        <v>4392</v>
      </c>
      <c r="H314" s="1">
        <v>4392</v>
      </c>
      <c r="I314" s="1">
        <v>-135</v>
      </c>
      <c r="J314" s="1">
        <v>-2.98</v>
      </c>
      <c r="K314" s="1">
        <v>4502</v>
      </c>
      <c r="L314" s="1">
        <v>-25</v>
      </c>
      <c r="M314" s="1">
        <v>-0.55000000000000004</v>
      </c>
      <c r="N314" s="1">
        <v>4392</v>
      </c>
      <c r="O314" s="1">
        <v>4392</v>
      </c>
      <c r="P314" s="1">
        <v>124</v>
      </c>
      <c r="Q314" s="1">
        <v>36.31</v>
      </c>
      <c r="R314" s="1">
        <v>0</v>
      </c>
      <c r="S314" s="1">
        <v>0</v>
      </c>
      <c r="T314" s="1">
        <v>0</v>
      </c>
      <c r="U314" s="1">
        <v>4392</v>
      </c>
      <c r="V314" s="1">
        <v>251917</v>
      </c>
      <c r="W314" s="1">
        <v>8</v>
      </c>
    </row>
    <row r="315" spans="1:23" x14ac:dyDescent="0.45">
      <c r="A315" s="1" t="s">
        <v>663</v>
      </c>
      <c r="B315" s="1" t="s">
        <v>664</v>
      </c>
      <c r="C315" s="1">
        <v>250</v>
      </c>
      <c r="D315" s="1">
        <v>1620731</v>
      </c>
      <c r="E315" s="1">
        <v>9008256430</v>
      </c>
      <c r="F315" s="1">
        <v>5890</v>
      </c>
      <c r="G315" s="1">
        <v>5630</v>
      </c>
      <c r="H315" s="1">
        <v>5540</v>
      </c>
      <c r="I315" s="1">
        <v>-350</v>
      </c>
      <c r="J315" s="1">
        <v>-5.94</v>
      </c>
      <c r="K315" s="1">
        <v>5680</v>
      </c>
      <c r="L315" s="1">
        <v>-210</v>
      </c>
      <c r="M315" s="1">
        <v>-3.57</v>
      </c>
      <c r="N315" s="1">
        <v>5540</v>
      </c>
      <c r="O315" s="1">
        <v>5830</v>
      </c>
      <c r="P315" s="1">
        <v>368</v>
      </c>
      <c r="Q315" s="1">
        <v>15.43</v>
      </c>
      <c r="R315" s="1">
        <v>1</v>
      </c>
      <c r="S315" s="1">
        <v>1000</v>
      </c>
      <c r="T315" s="1">
        <v>5500</v>
      </c>
      <c r="U315" s="1">
        <v>5540</v>
      </c>
      <c r="V315" s="1">
        <v>118875</v>
      </c>
      <c r="W315" s="1">
        <v>2</v>
      </c>
    </row>
    <row r="316" spans="1:23" x14ac:dyDescent="0.45">
      <c r="A316" s="1" t="s">
        <v>665</v>
      </c>
      <c r="B316" s="1" t="s">
        <v>666</v>
      </c>
      <c r="C316" s="1">
        <v>0</v>
      </c>
      <c r="D316" s="1">
        <v>0</v>
      </c>
      <c r="E316" s="1">
        <v>0</v>
      </c>
      <c r="F316" s="1">
        <v>900</v>
      </c>
      <c r="G316" s="1">
        <v>0</v>
      </c>
      <c r="H316" s="1">
        <v>900</v>
      </c>
      <c r="I316" s="1">
        <v>0</v>
      </c>
      <c r="J316" s="1">
        <v>0</v>
      </c>
      <c r="K316" s="1">
        <v>900</v>
      </c>
      <c r="L316" s="1">
        <v>0</v>
      </c>
      <c r="M316" s="1">
        <v>0</v>
      </c>
      <c r="N316" s="1">
        <v>0</v>
      </c>
      <c r="O316" s="1">
        <v>0</v>
      </c>
      <c r="R316" s="1">
        <v>0</v>
      </c>
      <c r="S316" s="1">
        <v>0</v>
      </c>
      <c r="T316" s="1">
        <v>0</v>
      </c>
      <c r="U316" s="1">
        <v>600</v>
      </c>
      <c r="V316" s="1">
        <v>3</v>
      </c>
      <c r="W316" s="1">
        <v>1</v>
      </c>
    </row>
    <row r="317" spans="1:23" x14ac:dyDescent="0.45">
      <c r="A317" s="1" t="s">
        <v>667</v>
      </c>
      <c r="B317" s="1" t="s">
        <v>668</v>
      </c>
      <c r="C317" s="1">
        <v>0</v>
      </c>
      <c r="D317" s="1">
        <v>0</v>
      </c>
      <c r="E317" s="1">
        <v>0</v>
      </c>
      <c r="F317" s="1">
        <v>1</v>
      </c>
      <c r="G317" s="1">
        <v>0</v>
      </c>
      <c r="H317" s="1">
        <v>1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  <c r="O317" s="1">
        <v>0</v>
      </c>
      <c r="R317" s="1">
        <v>0</v>
      </c>
      <c r="S317" s="1">
        <v>0</v>
      </c>
      <c r="T317" s="1">
        <v>0</v>
      </c>
      <c r="U317" s="1">
        <v>2800</v>
      </c>
      <c r="V317" s="1">
        <v>14</v>
      </c>
      <c r="W317" s="1">
        <v>1</v>
      </c>
    </row>
    <row r="318" spans="1:23" x14ac:dyDescent="0.45">
      <c r="A318" s="1" t="s">
        <v>669</v>
      </c>
      <c r="B318" s="1" t="s">
        <v>670</v>
      </c>
      <c r="C318" s="1">
        <v>4</v>
      </c>
      <c r="D318" s="1">
        <v>400000</v>
      </c>
      <c r="E318" s="1">
        <v>400000</v>
      </c>
      <c r="F318" s="1">
        <v>9407</v>
      </c>
      <c r="G318" s="1">
        <v>1</v>
      </c>
      <c r="H318" s="1">
        <v>1</v>
      </c>
      <c r="I318" s="1">
        <v>-9406</v>
      </c>
      <c r="J318" s="1">
        <v>-99.99</v>
      </c>
      <c r="K318" s="1">
        <v>1</v>
      </c>
      <c r="L318" s="1">
        <v>-9406</v>
      </c>
      <c r="M318" s="1">
        <v>-99.99</v>
      </c>
      <c r="N318" s="1">
        <v>1</v>
      </c>
      <c r="O318" s="1">
        <v>1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</row>
    <row r="319" spans="1:23" x14ac:dyDescent="0.45">
      <c r="A319" s="1" t="s">
        <v>671</v>
      </c>
      <c r="B319" s="1" t="s">
        <v>672</v>
      </c>
      <c r="C319" s="1">
        <v>1</v>
      </c>
      <c r="D319" s="1">
        <v>100</v>
      </c>
      <c r="E319" s="1">
        <v>3000000</v>
      </c>
      <c r="F319" s="1">
        <v>25</v>
      </c>
      <c r="G319" s="1">
        <v>30</v>
      </c>
      <c r="H319" s="1">
        <v>30</v>
      </c>
      <c r="I319" s="1">
        <v>5</v>
      </c>
      <c r="J319" s="1">
        <v>20</v>
      </c>
      <c r="K319" s="1">
        <v>30</v>
      </c>
      <c r="L319" s="1">
        <v>5</v>
      </c>
      <c r="M319" s="1">
        <v>20</v>
      </c>
      <c r="N319" s="1">
        <v>30</v>
      </c>
      <c r="O319" s="1">
        <v>30</v>
      </c>
      <c r="R319" s="1">
        <v>0</v>
      </c>
      <c r="S319" s="1">
        <v>0</v>
      </c>
      <c r="T319" s="1">
        <v>0</v>
      </c>
      <c r="U319" s="1">
        <v>30</v>
      </c>
      <c r="V319" s="1">
        <v>100</v>
      </c>
      <c r="W319" s="1">
        <v>1</v>
      </c>
    </row>
    <row r="320" spans="1:23" x14ac:dyDescent="0.45">
      <c r="A320" s="1" t="s">
        <v>673</v>
      </c>
      <c r="B320" s="1" t="s">
        <v>674</v>
      </c>
      <c r="C320" s="1">
        <v>276</v>
      </c>
      <c r="D320" s="1">
        <v>724957</v>
      </c>
      <c r="E320" s="1">
        <v>7193226630</v>
      </c>
      <c r="F320" s="1">
        <v>10190</v>
      </c>
      <c r="G320" s="1">
        <v>10080</v>
      </c>
      <c r="H320" s="1">
        <v>9850</v>
      </c>
      <c r="I320" s="1">
        <v>-340</v>
      </c>
      <c r="J320" s="1">
        <v>-3.34</v>
      </c>
      <c r="K320" s="1">
        <v>10060</v>
      </c>
      <c r="L320" s="1">
        <v>-130</v>
      </c>
      <c r="M320" s="1">
        <v>-1.28</v>
      </c>
      <c r="N320" s="1">
        <v>9690</v>
      </c>
      <c r="O320" s="1">
        <v>10290</v>
      </c>
      <c r="P320" s="1">
        <v>1344</v>
      </c>
      <c r="Q320" s="1">
        <v>7.49</v>
      </c>
      <c r="R320" s="1">
        <v>3</v>
      </c>
      <c r="S320" s="1">
        <v>9339</v>
      </c>
      <c r="T320" s="1">
        <v>9700</v>
      </c>
      <c r="U320" s="1">
        <v>9850</v>
      </c>
      <c r="V320" s="1">
        <v>59488</v>
      </c>
      <c r="W320" s="1">
        <v>1</v>
      </c>
    </row>
    <row r="321" spans="1:23" x14ac:dyDescent="0.45">
      <c r="A321" s="1" t="s">
        <v>675</v>
      </c>
      <c r="B321" s="1" t="s">
        <v>676</v>
      </c>
      <c r="C321" s="1">
        <v>74</v>
      </c>
      <c r="D321" s="1">
        <v>1357</v>
      </c>
      <c r="E321" s="1">
        <v>1856381384</v>
      </c>
      <c r="F321" s="1">
        <v>1327248</v>
      </c>
      <c r="G321" s="1">
        <v>1260886</v>
      </c>
      <c r="H321" s="1">
        <v>1390000</v>
      </c>
      <c r="I321" s="1">
        <v>62752</v>
      </c>
      <c r="J321" s="1">
        <v>4.7300000000000004</v>
      </c>
      <c r="K321" s="1">
        <v>1368004</v>
      </c>
      <c r="L321" s="1">
        <v>40756</v>
      </c>
      <c r="M321" s="1">
        <v>3.07</v>
      </c>
      <c r="N321" s="1">
        <v>1260886</v>
      </c>
      <c r="O321" s="1">
        <v>1390000</v>
      </c>
      <c r="R321" s="1">
        <v>1</v>
      </c>
      <c r="S321" s="1">
        <v>275</v>
      </c>
      <c r="T321" s="1">
        <v>1390000</v>
      </c>
      <c r="U321" s="1">
        <v>1392000</v>
      </c>
      <c r="V321" s="1">
        <v>16</v>
      </c>
      <c r="W321" s="1">
        <v>1</v>
      </c>
    </row>
    <row r="322" spans="1:23" x14ac:dyDescent="0.45">
      <c r="A322" s="1" t="s">
        <v>677</v>
      </c>
      <c r="B322" s="1" t="s">
        <v>678</v>
      </c>
      <c r="C322" s="1">
        <v>205</v>
      </c>
      <c r="D322" s="1">
        <v>149945</v>
      </c>
      <c r="E322" s="1">
        <v>8013628010</v>
      </c>
      <c r="F322" s="1">
        <v>55780</v>
      </c>
      <c r="G322" s="1">
        <v>55770</v>
      </c>
      <c r="H322" s="1">
        <v>52990</v>
      </c>
      <c r="I322" s="1">
        <v>-2790</v>
      </c>
      <c r="J322" s="1">
        <v>-5</v>
      </c>
      <c r="K322" s="1">
        <v>54460</v>
      </c>
      <c r="L322" s="1">
        <v>-1320</v>
      </c>
      <c r="M322" s="1">
        <v>-2.37</v>
      </c>
      <c r="N322" s="1">
        <v>52990</v>
      </c>
      <c r="O322" s="1">
        <v>55770</v>
      </c>
      <c r="P322" s="1">
        <v>3862</v>
      </c>
      <c r="Q322" s="1">
        <v>14.1</v>
      </c>
      <c r="R322" s="1">
        <v>1</v>
      </c>
      <c r="S322" s="1">
        <v>110</v>
      </c>
      <c r="T322" s="1">
        <v>49000</v>
      </c>
      <c r="U322" s="1">
        <v>52990</v>
      </c>
      <c r="V322" s="1">
        <v>31754</v>
      </c>
      <c r="W322" s="1">
        <v>12</v>
      </c>
    </row>
    <row r="323" spans="1:23" x14ac:dyDescent="0.45">
      <c r="A323" s="1" t="s">
        <v>679</v>
      </c>
      <c r="B323" s="1" t="s">
        <v>680</v>
      </c>
      <c r="C323" s="1">
        <v>1</v>
      </c>
      <c r="D323" s="1">
        <v>100</v>
      </c>
      <c r="E323" s="1">
        <v>83895000</v>
      </c>
      <c r="F323" s="1">
        <v>835810</v>
      </c>
      <c r="G323" s="1">
        <v>838950</v>
      </c>
      <c r="H323" s="1">
        <v>838950</v>
      </c>
      <c r="I323" s="1">
        <v>3140</v>
      </c>
      <c r="J323" s="1">
        <v>0.38</v>
      </c>
      <c r="K323" s="1">
        <v>838950</v>
      </c>
      <c r="L323" s="1">
        <v>3140</v>
      </c>
      <c r="M323" s="1">
        <v>0.38</v>
      </c>
      <c r="N323" s="1">
        <v>838950</v>
      </c>
      <c r="O323" s="1">
        <v>838950</v>
      </c>
      <c r="R323" s="1">
        <v>1</v>
      </c>
      <c r="S323" s="1">
        <v>300</v>
      </c>
      <c r="T323" s="1">
        <v>836600</v>
      </c>
      <c r="U323" s="1">
        <v>843990</v>
      </c>
      <c r="V323" s="1">
        <v>100</v>
      </c>
      <c r="W323" s="1">
        <v>1</v>
      </c>
    </row>
    <row r="324" spans="1:23" x14ac:dyDescent="0.45">
      <c r="A324" s="1" t="s">
        <v>681</v>
      </c>
      <c r="B324" s="1" t="s">
        <v>682</v>
      </c>
      <c r="C324" s="1">
        <v>0</v>
      </c>
      <c r="D324" s="1">
        <v>0</v>
      </c>
      <c r="E324" s="1">
        <v>0</v>
      </c>
      <c r="F324" s="1">
        <v>1</v>
      </c>
      <c r="G324" s="1">
        <v>0</v>
      </c>
      <c r="H324" s="1">
        <v>1</v>
      </c>
      <c r="I324" s="1">
        <v>0</v>
      </c>
      <c r="J324" s="1">
        <v>0</v>
      </c>
      <c r="K324" s="1">
        <v>1</v>
      </c>
      <c r="L324" s="1">
        <v>0</v>
      </c>
      <c r="M324" s="1">
        <v>0</v>
      </c>
      <c r="N324" s="1">
        <v>0</v>
      </c>
      <c r="O324" s="1">
        <v>0</v>
      </c>
      <c r="R324" s="1">
        <v>1</v>
      </c>
      <c r="S324" s="1">
        <v>100</v>
      </c>
      <c r="T324" s="1">
        <v>10</v>
      </c>
      <c r="U324" s="1">
        <v>0</v>
      </c>
      <c r="V324" s="1">
        <v>0</v>
      </c>
      <c r="W324" s="1">
        <v>0</v>
      </c>
    </row>
    <row r="325" spans="1:23" x14ac:dyDescent="0.45">
      <c r="A325" s="1" t="s">
        <v>683</v>
      </c>
      <c r="B325" s="1" t="s">
        <v>684</v>
      </c>
      <c r="C325" s="1">
        <v>0</v>
      </c>
      <c r="D325" s="1">
        <v>0</v>
      </c>
      <c r="E325" s="1">
        <v>0</v>
      </c>
      <c r="F325" s="1">
        <v>854280</v>
      </c>
      <c r="G325" s="1">
        <v>0</v>
      </c>
      <c r="H325" s="1">
        <v>854280</v>
      </c>
      <c r="I325" s="1">
        <v>0</v>
      </c>
      <c r="J325" s="1">
        <v>0</v>
      </c>
      <c r="K325" s="1">
        <v>854280</v>
      </c>
      <c r="L325" s="1">
        <v>0</v>
      </c>
      <c r="M325" s="1">
        <v>0</v>
      </c>
      <c r="N325" s="1">
        <v>0</v>
      </c>
      <c r="O325" s="1">
        <v>0</v>
      </c>
      <c r="R325" s="1">
        <v>1</v>
      </c>
      <c r="S325" s="1">
        <v>20000</v>
      </c>
      <c r="T325" s="1">
        <v>852500</v>
      </c>
      <c r="U325" s="1">
        <v>858980</v>
      </c>
      <c r="V325" s="1">
        <v>100</v>
      </c>
      <c r="W325" s="1">
        <v>1</v>
      </c>
    </row>
    <row r="326" spans="1:23" x14ac:dyDescent="0.45">
      <c r="A326" s="1" t="s">
        <v>685</v>
      </c>
      <c r="B326" s="1" t="s">
        <v>686</v>
      </c>
      <c r="C326" s="1">
        <v>0</v>
      </c>
      <c r="D326" s="1">
        <v>0</v>
      </c>
      <c r="E326" s="1">
        <v>0</v>
      </c>
      <c r="F326" s="1">
        <v>7625</v>
      </c>
      <c r="G326" s="1">
        <v>0</v>
      </c>
      <c r="H326" s="1">
        <v>7625</v>
      </c>
      <c r="I326" s="1">
        <v>0</v>
      </c>
      <c r="J326" s="1">
        <v>0</v>
      </c>
      <c r="K326" s="1">
        <v>7625</v>
      </c>
      <c r="L326" s="1">
        <v>0</v>
      </c>
      <c r="M326" s="1">
        <v>0</v>
      </c>
      <c r="N326" s="1">
        <v>0</v>
      </c>
      <c r="O326" s="1">
        <v>0</v>
      </c>
      <c r="R326" s="1">
        <v>0</v>
      </c>
      <c r="S326" s="1">
        <v>0</v>
      </c>
      <c r="T326" s="1">
        <v>0</v>
      </c>
      <c r="U326" s="1">
        <v>7625</v>
      </c>
      <c r="V326" s="1">
        <v>1158000</v>
      </c>
      <c r="W326" s="1">
        <v>1</v>
      </c>
    </row>
    <row r="327" spans="1:23" x14ac:dyDescent="0.45">
      <c r="A327" s="1" t="s">
        <v>687</v>
      </c>
      <c r="B327" s="1" t="s">
        <v>688</v>
      </c>
      <c r="C327" s="1">
        <v>670</v>
      </c>
      <c r="D327" s="1">
        <v>17931242</v>
      </c>
      <c r="E327" s="1">
        <v>269317063509</v>
      </c>
      <c r="F327" s="1">
        <v>15010</v>
      </c>
      <c r="G327" s="1">
        <v>15021</v>
      </c>
      <c r="H327" s="1">
        <v>15021</v>
      </c>
      <c r="I327" s="1">
        <v>11</v>
      </c>
      <c r="J327" s="1">
        <v>7.0000000000000007E-2</v>
      </c>
      <c r="K327" s="1">
        <v>15019</v>
      </c>
      <c r="L327" s="1">
        <v>9</v>
      </c>
      <c r="M327" s="1">
        <v>0.06</v>
      </c>
      <c r="N327" s="1">
        <v>15018</v>
      </c>
      <c r="O327" s="1">
        <v>15021</v>
      </c>
      <c r="R327" s="1">
        <v>1</v>
      </c>
      <c r="S327" s="1">
        <v>12694969</v>
      </c>
      <c r="T327" s="1">
        <v>15018</v>
      </c>
      <c r="U327" s="1">
        <v>15021</v>
      </c>
      <c r="V327" s="1">
        <v>5619650</v>
      </c>
      <c r="W327" s="1">
        <v>1</v>
      </c>
    </row>
    <row r="328" spans="1:23" x14ac:dyDescent="0.45">
      <c r="A328" s="1" t="s">
        <v>689</v>
      </c>
      <c r="B328" s="1" t="s">
        <v>690</v>
      </c>
      <c r="C328" s="1">
        <v>0</v>
      </c>
      <c r="D328" s="1">
        <v>0</v>
      </c>
      <c r="E328" s="1">
        <v>0</v>
      </c>
      <c r="F328" s="1">
        <v>2300</v>
      </c>
      <c r="G328" s="1">
        <v>0</v>
      </c>
      <c r="H328" s="1">
        <v>2300</v>
      </c>
      <c r="I328" s="1">
        <v>0</v>
      </c>
      <c r="J328" s="1">
        <v>0</v>
      </c>
      <c r="K328" s="1">
        <v>2300</v>
      </c>
      <c r="L328" s="1">
        <v>0</v>
      </c>
      <c r="M328" s="1">
        <v>0</v>
      </c>
      <c r="N328" s="1">
        <v>0</v>
      </c>
      <c r="O328" s="1">
        <v>0</v>
      </c>
      <c r="R328" s="1">
        <v>1</v>
      </c>
      <c r="S328" s="1">
        <v>1</v>
      </c>
      <c r="T328" s="1">
        <v>2000</v>
      </c>
      <c r="U328" s="1">
        <v>3299</v>
      </c>
      <c r="V328" s="1">
        <v>24</v>
      </c>
      <c r="W328" s="1">
        <v>1</v>
      </c>
    </row>
    <row r="329" spans="1:23" x14ac:dyDescent="0.45">
      <c r="A329" s="1" t="s">
        <v>691</v>
      </c>
      <c r="B329" s="1" t="s">
        <v>692</v>
      </c>
      <c r="C329" s="1">
        <v>442</v>
      </c>
      <c r="D329" s="1">
        <v>20892948</v>
      </c>
      <c r="E329" s="1">
        <v>33240935239</v>
      </c>
      <c r="F329" s="1">
        <v>1672</v>
      </c>
      <c r="G329" s="1">
        <v>1638</v>
      </c>
      <c r="H329" s="1">
        <v>1589</v>
      </c>
      <c r="I329" s="1">
        <v>-83</v>
      </c>
      <c r="J329" s="1">
        <v>-4.96</v>
      </c>
      <c r="K329" s="1">
        <v>1591</v>
      </c>
      <c r="L329" s="1">
        <v>-81</v>
      </c>
      <c r="M329" s="1">
        <v>-4.84</v>
      </c>
      <c r="N329" s="1">
        <v>1589</v>
      </c>
      <c r="O329" s="1">
        <v>1665</v>
      </c>
      <c r="P329" s="1">
        <v>70</v>
      </c>
      <c r="Q329" s="1">
        <v>22.73</v>
      </c>
      <c r="R329" s="1">
        <v>0</v>
      </c>
      <c r="S329" s="1">
        <v>0</v>
      </c>
      <c r="T329" s="1">
        <v>0</v>
      </c>
      <c r="U329" s="1">
        <v>1589</v>
      </c>
      <c r="V329" s="1">
        <v>192471</v>
      </c>
      <c r="W329" s="1">
        <v>7</v>
      </c>
    </row>
    <row r="330" spans="1:23" x14ac:dyDescent="0.45">
      <c r="A330" s="1" t="s">
        <v>693</v>
      </c>
      <c r="B330" s="1" t="s">
        <v>640</v>
      </c>
      <c r="C330" s="1">
        <v>0</v>
      </c>
      <c r="D330" s="1">
        <v>0</v>
      </c>
      <c r="E330" s="1">
        <v>0</v>
      </c>
      <c r="F330" s="1">
        <v>804610</v>
      </c>
      <c r="G330" s="1">
        <v>0</v>
      </c>
      <c r="H330" s="1">
        <v>803690</v>
      </c>
      <c r="I330" s="1">
        <v>-920</v>
      </c>
      <c r="J330" s="1">
        <v>-0.11</v>
      </c>
      <c r="K330" s="1">
        <v>804610</v>
      </c>
      <c r="L330" s="1">
        <v>0</v>
      </c>
      <c r="M330" s="1">
        <v>0</v>
      </c>
      <c r="N330" s="1">
        <v>0</v>
      </c>
      <c r="O330" s="1">
        <v>0</v>
      </c>
      <c r="R330" s="1">
        <v>1</v>
      </c>
      <c r="S330" s="1">
        <v>20000</v>
      </c>
      <c r="T330" s="1">
        <v>803900</v>
      </c>
      <c r="U330" s="1">
        <v>807990</v>
      </c>
      <c r="V330" s="1">
        <v>300</v>
      </c>
      <c r="W330" s="1">
        <v>1</v>
      </c>
    </row>
    <row r="331" spans="1:23" x14ac:dyDescent="0.45">
      <c r="A331" s="1" t="s">
        <v>694</v>
      </c>
      <c r="B331" s="1" t="s">
        <v>695</v>
      </c>
      <c r="C331" s="1">
        <v>247</v>
      </c>
      <c r="D331" s="1">
        <v>1908325</v>
      </c>
      <c r="E331" s="1">
        <v>7507934743</v>
      </c>
      <c r="F331" s="1">
        <v>4014</v>
      </c>
      <c r="G331" s="1">
        <v>4015</v>
      </c>
      <c r="H331" s="1">
        <v>3900</v>
      </c>
      <c r="I331" s="1">
        <v>-114</v>
      </c>
      <c r="J331" s="1">
        <v>-2.84</v>
      </c>
      <c r="K331" s="1">
        <v>3974</v>
      </c>
      <c r="L331" s="1">
        <v>-40</v>
      </c>
      <c r="M331" s="1">
        <v>-1</v>
      </c>
      <c r="N331" s="1">
        <v>3880</v>
      </c>
      <c r="O331" s="1">
        <v>4015</v>
      </c>
      <c r="P331" s="1">
        <v>1555</v>
      </c>
      <c r="Q331" s="1">
        <v>2.56</v>
      </c>
      <c r="R331" s="1">
        <v>1</v>
      </c>
      <c r="S331" s="1">
        <v>30000</v>
      </c>
      <c r="T331" s="1">
        <v>3901</v>
      </c>
      <c r="U331" s="1">
        <v>3918</v>
      </c>
      <c r="V331" s="1">
        <v>4162</v>
      </c>
      <c r="W331" s="1">
        <v>1</v>
      </c>
    </row>
    <row r="332" spans="1:23" x14ac:dyDescent="0.45">
      <c r="A332" s="1" t="s">
        <v>696</v>
      </c>
      <c r="B332" s="1" t="s">
        <v>697</v>
      </c>
      <c r="C332" s="1">
        <v>370</v>
      </c>
      <c r="D332" s="1">
        <v>2450056</v>
      </c>
      <c r="E332" s="1">
        <v>9989589240</v>
      </c>
      <c r="F332" s="1">
        <v>4317</v>
      </c>
      <c r="G332" s="1">
        <v>4310</v>
      </c>
      <c r="H332" s="1">
        <v>4058</v>
      </c>
      <c r="I332" s="1">
        <v>-259</v>
      </c>
      <c r="J332" s="1">
        <v>-6</v>
      </c>
      <c r="K332" s="1">
        <v>4077</v>
      </c>
      <c r="L332" s="1">
        <v>-240</v>
      </c>
      <c r="M332" s="1">
        <v>-5.56</v>
      </c>
      <c r="N332" s="1">
        <v>4058</v>
      </c>
      <c r="O332" s="1">
        <v>4310</v>
      </c>
      <c r="P332" s="1">
        <v>-244</v>
      </c>
      <c r="Q332" s="1">
        <v>-16.71</v>
      </c>
      <c r="R332" s="1">
        <v>0</v>
      </c>
      <c r="S332" s="1">
        <v>0</v>
      </c>
      <c r="T332" s="1">
        <v>0</v>
      </c>
      <c r="U332" s="1">
        <v>4058</v>
      </c>
      <c r="V332" s="1">
        <v>1456675</v>
      </c>
      <c r="W332" s="1">
        <v>29</v>
      </c>
    </row>
    <row r="333" spans="1:23" x14ac:dyDescent="0.45">
      <c r="A333" s="1" t="s">
        <v>698</v>
      </c>
      <c r="B333" s="1" t="s">
        <v>699</v>
      </c>
      <c r="C333" s="1">
        <v>360</v>
      </c>
      <c r="D333" s="1">
        <v>3522</v>
      </c>
      <c r="E333" s="1">
        <v>4785418524</v>
      </c>
      <c r="F333" s="1">
        <v>1321617</v>
      </c>
      <c r="G333" s="1">
        <v>1300000</v>
      </c>
      <c r="H333" s="1">
        <v>1387697</v>
      </c>
      <c r="I333" s="1">
        <v>66080</v>
      </c>
      <c r="J333" s="1">
        <v>5</v>
      </c>
      <c r="K333" s="1">
        <v>1358722</v>
      </c>
      <c r="L333" s="1">
        <v>37105</v>
      </c>
      <c r="M333" s="1">
        <v>2.81</v>
      </c>
      <c r="N333" s="1">
        <v>1300000</v>
      </c>
      <c r="O333" s="1">
        <v>1387697</v>
      </c>
      <c r="R333" s="1">
        <v>1</v>
      </c>
      <c r="S333" s="1">
        <v>400</v>
      </c>
      <c r="T333" s="1">
        <v>1387697</v>
      </c>
      <c r="U333" s="1">
        <v>1484851</v>
      </c>
      <c r="V333" s="1">
        <v>8</v>
      </c>
      <c r="W333" s="1">
        <v>1</v>
      </c>
    </row>
    <row r="334" spans="1:23" x14ac:dyDescent="0.45">
      <c r="A334" s="1" t="s">
        <v>700</v>
      </c>
      <c r="B334" s="1" t="s">
        <v>701</v>
      </c>
      <c r="C334" s="1">
        <v>0</v>
      </c>
      <c r="D334" s="1">
        <v>0</v>
      </c>
      <c r="E334" s="1">
        <v>0</v>
      </c>
      <c r="F334" s="1">
        <v>692015</v>
      </c>
      <c r="G334" s="1">
        <v>0</v>
      </c>
      <c r="H334" s="1">
        <v>692015</v>
      </c>
      <c r="I334" s="1">
        <v>0</v>
      </c>
      <c r="J334" s="1">
        <v>0</v>
      </c>
      <c r="K334" s="1">
        <v>692015</v>
      </c>
      <c r="L334" s="1">
        <v>0</v>
      </c>
      <c r="M334" s="1">
        <v>0</v>
      </c>
      <c r="N334" s="1">
        <v>0</v>
      </c>
      <c r="O334" s="1">
        <v>0</v>
      </c>
      <c r="R334" s="1">
        <v>0</v>
      </c>
      <c r="S334" s="1">
        <v>0</v>
      </c>
      <c r="T334" s="1">
        <v>0</v>
      </c>
      <c r="U334" s="1">
        <v>657415</v>
      </c>
      <c r="V334" s="1">
        <v>44</v>
      </c>
      <c r="W334" s="1">
        <v>4</v>
      </c>
    </row>
    <row r="335" spans="1:23" x14ac:dyDescent="0.45">
      <c r="A335" s="1" t="s">
        <v>702</v>
      </c>
      <c r="B335" s="1" t="s">
        <v>703</v>
      </c>
      <c r="C335" s="1">
        <v>0</v>
      </c>
      <c r="D335" s="1">
        <v>0</v>
      </c>
      <c r="E335" s="1">
        <v>0</v>
      </c>
      <c r="F335" s="1">
        <v>2000000</v>
      </c>
      <c r="G335" s="1">
        <v>0</v>
      </c>
      <c r="H335" s="1">
        <v>2000000</v>
      </c>
      <c r="I335" s="1">
        <v>0</v>
      </c>
      <c r="J335" s="1">
        <v>0</v>
      </c>
      <c r="K335" s="1">
        <v>2000000</v>
      </c>
      <c r="L335" s="1">
        <v>0</v>
      </c>
      <c r="M335" s="1">
        <v>0</v>
      </c>
      <c r="N335" s="1">
        <v>0</v>
      </c>
      <c r="O335" s="1">
        <v>0</v>
      </c>
      <c r="R335" s="1">
        <v>1</v>
      </c>
      <c r="S335" s="1">
        <v>1000</v>
      </c>
      <c r="T335" s="1">
        <v>1909186</v>
      </c>
      <c r="U335" s="1">
        <v>0</v>
      </c>
      <c r="V335" s="1">
        <v>0</v>
      </c>
      <c r="W335" s="1">
        <v>0</v>
      </c>
    </row>
    <row r="336" spans="1:23" x14ac:dyDescent="0.45">
      <c r="A336" s="1" t="s">
        <v>704</v>
      </c>
      <c r="B336" s="1" t="s">
        <v>705</v>
      </c>
      <c r="C336" s="1">
        <v>440</v>
      </c>
      <c r="D336" s="1">
        <v>20380997</v>
      </c>
      <c r="E336" s="1">
        <v>44438292551</v>
      </c>
      <c r="F336" s="1">
        <v>2294</v>
      </c>
      <c r="G336" s="1">
        <v>2287</v>
      </c>
      <c r="H336" s="1">
        <v>2180</v>
      </c>
      <c r="I336" s="1">
        <v>-114</v>
      </c>
      <c r="J336" s="1">
        <v>-4.97</v>
      </c>
      <c r="K336" s="1">
        <v>2180</v>
      </c>
      <c r="L336" s="1">
        <v>-114</v>
      </c>
      <c r="M336" s="1">
        <v>-4.97</v>
      </c>
      <c r="N336" s="1">
        <v>2180</v>
      </c>
      <c r="O336" s="1">
        <v>2287</v>
      </c>
      <c r="P336" s="1">
        <v>136</v>
      </c>
      <c r="Q336" s="1">
        <v>16.03</v>
      </c>
      <c r="R336" s="1">
        <v>1</v>
      </c>
      <c r="S336" s="1">
        <v>150000</v>
      </c>
      <c r="T336" s="1">
        <v>2155</v>
      </c>
      <c r="U336" s="1">
        <v>2180</v>
      </c>
      <c r="V336" s="1">
        <v>4073376</v>
      </c>
      <c r="W336" s="1">
        <v>66</v>
      </c>
    </row>
    <row r="337" spans="1:23" x14ac:dyDescent="0.45">
      <c r="A337" s="1" t="s">
        <v>706</v>
      </c>
      <c r="B337" s="1" t="s">
        <v>707</v>
      </c>
      <c r="C337" s="1">
        <v>1079</v>
      </c>
      <c r="D337" s="1">
        <v>5457815</v>
      </c>
      <c r="E337" s="1">
        <v>62856756490</v>
      </c>
      <c r="F337" s="1">
        <v>12100</v>
      </c>
      <c r="G337" s="1">
        <v>11770</v>
      </c>
      <c r="H337" s="1">
        <v>11500</v>
      </c>
      <c r="I337" s="1">
        <v>-600</v>
      </c>
      <c r="J337" s="1">
        <v>-4.96</v>
      </c>
      <c r="K337" s="1">
        <v>11520</v>
      </c>
      <c r="L337" s="1">
        <v>-580</v>
      </c>
      <c r="M337" s="1">
        <v>-4.79</v>
      </c>
      <c r="N337" s="1">
        <v>11500</v>
      </c>
      <c r="O337" s="1">
        <v>12000</v>
      </c>
      <c r="P337" s="1">
        <v>169</v>
      </c>
      <c r="Q337" s="1">
        <v>68.17</v>
      </c>
      <c r="R337" s="1">
        <v>0</v>
      </c>
      <c r="S337" s="1">
        <v>0</v>
      </c>
      <c r="T337" s="1">
        <v>0</v>
      </c>
      <c r="U337" s="1">
        <v>11500</v>
      </c>
      <c r="V337" s="1">
        <v>7160</v>
      </c>
      <c r="W337" s="1">
        <v>1</v>
      </c>
    </row>
    <row r="338" spans="1:23" x14ac:dyDescent="0.45">
      <c r="A338" s="1" t="s">
        <v>708</v>
      </c>
      <c r="B338" s="1" t="s">
        <v>709</v>
      </c>
      <c r="C338" s="1">
        <v>833</v>
      </c>
      <c r="D338" s="1">
        <v>7670958</v>
      </c>
      <c r="E338" s="1">
        <v>80651216750</v>
      </c>
      <c r="F338" s="1">
        <v>11090</v>
      </c>
      <c r="G338" s="1">
        <v>10980</v>
      </c>
      <c r="H338" s="1">
        <v>10520</v>
      </c>
      <c r="I338" s="1">
        <v>-570</v>
      </c>
      <c r="J338" s="1">
        <v>-5.14</v>
      </c>
      <c r="K338" s="1">
        <v>10510</v>
      </c>
      <c r="L338" s="1">
        <v>-580</v>
      </c>
      <c r="M338" s="1">
        <v>-5.23</v>
      </c>
      <c r="N338" s="1">
        <v>10360</v>
      </c>
      <c r="O338" s="1">
        <v>10980</v>
      </c>
      <c r="R338" s="1">
        <v>3</v>
      </c>
      <c r="S338" s="1">
        <v>113201</v>
      </c>
      <c r="T338" s="1">
        <v>10500</v>
      </c>
      <c r="U338" s="1">
        <v>10520</v>
      </c>
      <c r="V338" s="1">
        <v>29865</v>
      </c>
      <c r="W338" s="1">
        <v>1</v>
      </c>
    </row>
    <row r="339" spans="1:23" x14ac:dyDescent="0.45">
      <c r="A339" s="1" t="s">
        <v>710</v>
      </c>
      <c r="B339" s="1" t="s">
        <v>711</v>
      </c>
      <c r="C339" s="1">
        <v>526</v>
      </c>
      <c r="D339" s="1">
        <v>6939422</v>
      </c>
      <c r="E339" s="1">
        <v>52582125430</v>
      </c>
      <c r="F339" s="1">
        <v>7990</v>
      </c>
      <c r="G339" s="1">
        <v>7600</v>
      </c>
      <c r="H339" s="1">
        <v>7520</v>
      </c>
      <c r="I339" s="1">
        <v>-470</v>
      </c>
      <c r="J339" s="1">
        <v>-5.88</v>
      </c>
      <c r="K339" s="1">
        <v>7580</v>
      </c>
      <c r="L339" s="1">
        <v>-410</v>
      </c>
      <c r="M339" s="1">
        <v>-5.13</v>
      </c>
      <c r="N339" s="1">
        <v>7520</v>
      </c>
      <c r="O339" s="1">
        <v>7780</v>
      </c>
      <c r="P339" s="1">
        <v>162</v>
      </c>
      <c r="Q339" s="1">
        <v>46.79</v>
      </c>
      <c r="R339" s="1">
        <v>0</v>
      </c>
      <c r="S339" s="1">
        <v>0</v>
      </c>
      <c r="T339" s="1">
        <v>0</v>
      </c>
      <c r="U339" s="1">
        <v>7520</v>
      </c>
      <c r="V339" s="1">
        <v>862356</v>
      </c>
      <c r="W339" s="1">
        <v>30</v>
      </c>
    </row>
    <row r="340" spans="1:23" x14ac:dyDescent="0.45">
      <c r="A340" s="1" t="s">
        <v>712</v>
      </c>
      <c r="B340" s="1" t="s">
        <v>713</v>
      </c>
      <c r="C340" s="1">
        <v>0</v>
      </c>
      <c r="D340" s="1">
        <v>0</v>
      </c>
      <c r="E340" s="1">
        <v>0</v>
      </c>
      <c r="F340" s="1">
        <v>995150</v>
      </c>
      <c r="G340" s="1">
        <v>0</v>
      </c>
      <c r="H340" s="1">
        <v>995150</v>
      </c>
      <c r="I340" s="1">
        <v>0</v>
      </c>
      <c r="J340" s="1">
        <v>0</v>
      </c>
      <c r="K340" s="1">
        <v>995150</v>
      </c>
      <c r="L340" s="1">
        <v>0</v>
      </c>
      <c r="M340" s="1">
        <v>0</v>
      </c>
      <c r="N340" s="1">
        <v>0</v>
      </c>
      <c r="O340" s="1">
        <v>0</v>
      </c>
      <c r="R340" s="1">
        <v>0</v>
      </c>
      <c r="S340" s="1">
        <v>0</v>
      </c>
      <c r="T340" s="1">
        <v>0</v>
      </c>
      <c r="U340" s="1">
        <v>1000000</v>
      </c>
      <c r="V340" s="1">
        <v>25000</v>
      </c>
      <c r="W340" s="1">
        <v>1</v>
      </c>
    </row>
    <row r="341" spans="1:23" x14ac:dyDescent="0.45">
      <c r="A341" s="1" t="s">
        <v>714</v>
      </c>
      <c r="B341" s="1" t="s">
        <v>715</v>
      </c>
      <c r="C341" s="1">
        <v>65</v>
      </c>
      <c r="D341" s="1">
        <v>104165</v>
      </c>
      <c r="E341" s="1">
        <v>2712456600</v>
      </c>
      <c r="F341" s="1">
        <v>27410</v>
      </c>
      <c r="G341" s="1">
        <v>26040</v>
      </c>
      <c r="H341" s="1">
        <v>26040</v>
      </c>
      <c r="I341" s="1">
        <v>-1370</v>
      </c>
      <c r="J341" s="1">
        <v>-5</v>
      </c>
      <c r="K341" s="1">
        <v>27150</v>
      </c>
      <c r="L341" s="1">
        <v>-260</v>
      </c>
      <c r="M341" s="1">
        <v>-0.95</v>
      </c>
      <c r="N341" s="1">
        <v>26040</v>
      </c>
      <c r="O341" s="1">
        <v>26040</v>
      </c>
      <c r="P341" s="1">
        <v>1180</v>
      </c>
      <c r="Q341" s="1">
        <v>23.01</v>
      </c>
      <c r="R341" s="1">
        <v>0</v>
      </c>
      <c r="S341" s="1">
        <v>0</v>
      </c>
      <c r="T341" s="1">
        <v>0</v>
      </c>
      <c r="U341" s="1">
        <v>26040</v>
      </c>
      <c r="V341" s="1">
        <v>2696075</v>
      </c>
      <c r="W341" s="1">
        <v>234</v>
      </c>
    </row>
    <row r="342" spans="1:23" x14ac:dyDescent="0.45">
      <c r="A342" s="1" t="s">
        <v>716</v>
      </c>
      <c r="B342" s="1" t="s">
        <v>717</v>
      </c>
      <c r="C342" s="1">
        <v>39</v>
      </c>
      <c r="D342" s="1">
        <v>97040</v>
      </c>
      <c r="E342" s="1">
        <v>750141704</v>
      </c>
      <c r="F342" s="1">
        <v>7826</v>
      </c>
      <c r="G342" s="1">
        <v>7850</v>
      </c>
      <c r="H342" s="1">
        <v>7650</v>
      </c>
      <c r="I342" s="1">
        <v>-176</v>
      </c>
      <c r="J342" s="1">
        <v>-2.25</v>
      </c>
      <c r="K342" s="1">
        <v>7730</v>
      </c>
      <c r="L342" s="1">
        <v>-96</v>
      </c>
      <c r="M342" s="1">
        <v>-1.23</v>
      </c>
      <c r="N342" s="1">
        <v>7642</v>
      </c>
      <c r="O342" s="1">
        <v>7850</v>
      </c>
      <c r="R342" s="1">
        <v>1</v>
      </c>
      <c r="S342" s="1">
        <v>418</v>
      </c>
      <c r="T342" s="1">
        <v>7646</v>
      </c>
      <c r="U342" s="1">
        <v>7650</v>
      </c>
      <c r="V342" s="1">
        <v>2250</v>
      </c>
      <c r="W342" s="1">
        <v>1</v>
      </c>
    </row>
    <row r="343" spans="1:23" x14ac:dyDescent="0.45">
      <c r="A343" s="1" t="s">
        <v>718</v>
      </c>
      <c r="B343" s="1" t="s">
        <v>719</v>
      </c>
      <c r="C343" s="1">
        <v>1183</v>
      </c>
      <c r="D343" s="1">
        <v>6721112</v>
      </c>
      <c r="E343" s="1">
        <v>92475144130</v>
      </c>
      <c r="F343" s="1">
        <v>14100</v>
      </c>
      <c r="G343" s="1">
        <v>14000</v>
      </c>
      <c r="H343" s="1">
        <v>13860</v>
      </c>
      <c r="I343" s="1">
        <v>-240</v>
      </c>
      <c r="J343" s="1">
        <v>-1.7</v>
      </c>
      <c r="K343" s="1">
        <v>13830</v>
      </c>
      <c r="L343" s="1">
        <v>-270</v>
      </c>
      <c r="M343" s="1">
        <v>-1.91</v>
      </c>
      <c r="N343" s="1">
        <v>13400</v>
      </c>
      <c r="O343" s="1">
        <v>14090</v>
      </c>
      <c r="P343" s="1">
        <v>2339</v>
      </c>
      <c r="Q343" s="1">
        <v>5.91</v>
      </c>
      <c r="R343" s="1">
        <v>1</v>
      </c>
      <c r="S343" s="1">
        <v>30033</v>
      </c>
      <c r="T343" s="1">
        <v>13850</v>
      </c>
      <c r="U343" s="1">
        <v>13860</v>
      </c>
      <c r="V343" s="1">
        <v>141</v>
      </c>
      <c r="W343" s="1">
        <v>1</v>
      </c>
    </row>
    <row r="344" spans="1:23" x14ac:dyDescent="0.45">
      <c r="A344" s="1" t="s">
        <v>720</v>
      </c>
      <c r="B344" s="1" t="s">
        <v>721</v>
      </c>
      <c r="C344" s="1">
        <v>73</v>
      </c>
      <c r="D344" s="1">
        <v>119766</v>
      </c>
      <c r="E344" s="1">
        <v>1643008080</v>
      </c>
      <c r="F344" s="1">
        <v>14330</v>
      </c>
      <c r="G344" s="1">
        <v>14390</v>
      </c>
      <c r="H344" s="1">
        <v>13660</v>
      </c>
      <c r="I344" s="1">
        <v>-670</v>
      </c>
      <c r="J344" s="1">
        <v>-4.68</v>
      </c>
      <c r="K344" s="1">
        <v>14260</v>
      </c>
      <c r="L344" s="1">
        <v>-70</v>
      </c>
      <c r="M344" s="1">
        <v>-0.49</v>
      </c>
      <c r="N344" s="1">
        <v>13630</v>
      </c>
      <c r="O344" s="1">
        <v>14390</v>
      </c>
      <c r="P344" s="1">
        <v>2061</v>
      </c>
      <c r="Q344" s="1">
        <v>6.92</v>
      </c>
      <c r="R344" s="1">
        <v>1</v>
      </c>
      <c r="S344" s="1">
        <v>1404</v>
      </c>
      <c r="T344" s="1">
        <v>13660</v>
      </c>
      <c r="U344" s="1">
        <v>13900</v>
      </c>
      <c r="V344" s="1">
        <v>489</v>
      </c>
      <c r="W344" s="1">
        <v>1</v>
      </c>
    </row>
    <row r="345" spans="1:23" x14ac:dyDescent="0.45">
      <c r="A345" s="1" t="s">
        <v>722</v>
      </c>
      <c r="B345" s="1" t="s">
        <v>157</v>
      </c>
      <c r="C345" s="1">
        <v>22</v>
      </c>
      <c r="D345" s="1">
        <v>836</v>
      </c>
      <c r="E345" s="1">
        <v>511090690</v>
      </c>
      <c r="F345" s="1">
        <v>616770</v>
      </c>
      <c r="G345" s="1">
        <v>594450</v>
      </c>
      <c r="H345" s="1">
        <v>615530</v>
      </c>
      <c r="I345" s="1">
        <v>-1240</v>
      </c>
      <c r="J345" s="1">
        <v>-0.2</v>
      </c>
      <c r="K345" s="1">
        <v>611350</v>
      </c>
      <c r="L345" s="1">
        <v>-5420</v>
      </c>
      <c r="M345" s="1">
        <v>-0.88</v>
      </c>
      <c r="N345" s="1">
        <v>594450</v>
      </c>
      <c r="O345" s="1">
        <v>616000</v>
      </c>
      <c r="R345" s="1">
        <v>1</v>
      </c>
      <c r="S345" s="1">
        <v>2</v>
      </c>
      <c r="T345" s="1">
        <v>614810</v>
      </c>
      <c r="U345" s="1">
        <v>616820</v>
      </c>
      <c r="V345" s="1">
        <v>90</v>
      </c>
      <c r="W345" s="1">
        <v>1</v>
      </c>
    </row>
    <row r="346" spans="1:23" x14ac:dyDescent="0.45">
      <c r="A346" s="1" t="s">
        <v>723</v>
      </c>
      <c r="B346" s="1" t="s">
        <v>724</v>
      </c>
      <c r="C346" s="1">
        <v>196</v>
      </c>
      <c r="D346" s="1">
        <v>1285880</v>
      </c>
      <c r="E346" s="1">
        <v>8951355480</v>
      </c>
      <c r="F346" s="1">
        <v>7360</v>
      </c>
      <c r="G346" s="1">
        <v>7020</v>
      </c>
      <c r="H346" s="1">
        <v>6920</v>
      </c>
      <c r="I346" s="1">
        <v>-440</v>
      </c>
      <c r="J346" s="1">
        <v>-5.98</v>
      </c>
      <c r="K346" s="1">
        <v>6960</v>
      </c>
      <c r="L346" s="1">
        <v>-400</v>
      </c>
      <c r="M346" s="1">
        <v>-5.43</v>
      </c>
      <c r="N346" s="1">
        <v>6920</v>
      </c>
      <c r="O346" s="1">
        <v>7200</v>
      </c>
      <c r="P346" s="1">
        <v>53</v>
      </c>
      <c r="Q346" s="1">
        <v>131.32</v>
      </c>
      <c r="R346" s="1">
        <v>0</v>
      </c>
      <c r="S346" s="1">
        <v>0</v>
      </c>
      <c r="T346" s="1">
        <v>0</v>
      </c>
      <c r="U346" s="1">
        <v>6920</v>
      </c>
      <c r="V346" s="1">
        <v>1936538</v>
      </c>
      <c r="W346" s="1">
        <v>65</v>
      </c>
    </row>
    <row r="347" spans="1:23" x14ac:dyDescent="0.45">
      <c r="A347" s="1" t="s">
        <v>725</v>
      </c>
      <c r="B347" s="1" t="s">
        <v>451</v>
      </c>
      <c r="C347" s="1">
        <v>1</v>
      </c>
      <c r="D347" s="1">
        <v>62</v>
      </c>
      <c r="E347" s="1">
        <v>55690880</v>
      </c>
      <c r="F347" s="1">
        <v>899250</v>
      </c>
      <c r="G347" s="1">
        <v>898240</v>
      </c>
      <c r="H347" s="1">
        <v>898240</v>
      </c>
      <c r="I347" s="1">
        <v>-1010</v>
      </c>
      <c r="J347" s="1">
        <v>-0.11</v>
      </c>
      <c r="K347" s="1">
        <v>898240</v>
      </c>
      <c r="L347" s="1">
        <v>-1010</v>
      </c>
      <c r="M347" s="1">
        <v>-0.11</v>
      </c>
      <c r="N347" s="1">
        <v>898240</v>
      </c>
      <c r="O347" s="1">
        <v>898240</v>
      </c>
      <c r="R347" s="1">
        <v>1</v>
      </c>
      <c r="S347" s="1">
        <v>99</v>
      </c>
      <c r="T347" s="1">
        <v>854980</v>
      </c>
      <c r="U347" s="1">
        <v>901880</v>
      </c>
      <c r="V347" s="1">
        <v>30</v>
      </c>
      <c r="W347" s="1">
        <v>1</v>
      </c>
    </row>
    <row r="348" spans="1:23" x14ac:dyDescent="0.45">
      <c r="A348" s="1" t="s">
        <v>726</v>
      </c>
      <c r="B348" s="1" t="s">
        <v>727</v>
      </c>
      <c r="C348" s="1">
        <v>50</v>
      </c>
      <c r="D348" s="1">
        <v>117444</v>
      </c>
      <c r="E348" s="1">
        <v>1963580500</v>
      </c>
      <c r="F348" s="1">
        <v>17260</v>
      </c>
      <c r="G348" s="1">
        <v>16420</v>
      </c>
      <c r="H348" s="1">
        <v>16750</v>
      </c>
      <c r="I348" s="1">
        <v>-510</v>
      </c>
      <c r="J348" s="1">
        <v>-2.95</v>
      </c>
      <c r="K348" s="1">
        <v>17190</v>
      </c>
      <c r="L348" s="1">
        <v>-70</v>
      </c>
      <c r="M348" s="1">
        <v>-0.41</v>
      </c>
      <c r="N348" s="1">
        <v>16420</v>
      </c>
      <c r="O348" s="1">
        <v>17000</v>
      </c>
      <c r="P348" s="1">
        <v>2480</v>
      </c>
      <c r="Q348" s="1">
        <v>6.93</v>
      </c>
      <c r="R348" s="1">
        <v>1</v>
      </c>
      <c r="S348" s="1">
        <v>355</v>
      </c>
      <c r="T348" s="1">
        <v>16730</v>
      </c>
      <c r="U348" s="1">
        <v>16980</v>
      </c>
      <c r="V348" s="1">
        <v>4500</v>
      </c>
      <c r="W348" s="1">
        <v>1</v>
      </c>
    </row>
    <row r="349" spans="1:23" x14ac:dyDescent="0.45">
      <c r="A349" s="1" t="s">
        <v>728</v>
      </c>
      <c r="B349" s="1" t="s">
        <v>729</v>
      </c>
      <c r="C349" s="1">
        <v>157</v>
      </c>
      <c r="D349" s="1">
        <v>57877</v>
      </c>
      <c r="E349" s="1">
        <v>6866724000</v>
      </c>
      <c r="F349" s="1">
        <v>188</v>
      </c>
      <c r="G349" s="1">
        <v>120</v>
      </c>
      <c r="H349" s="1">
        <v>110</v>
      </c>
      <c r="I349" s="1">
        <v>-78</v>
      </c>
      <c r="J349" s="1">
        <v>-41.49</v>
      </c>
      <c r="K349" s="1">
        <v>119</v>
      </c>
      <c r="L349" s="1">
        <v>-69</v>
      </c>
      <c r="M349" s="1">
        <v>-36.700000000000003</v>
      </c>
      <c r="N349" s="1">
        <v>109</v>
      </c>
      <c r="O349" s="1">
        <v>120</v>
      </c>
      <c r="R349" s="1">
        <v>1</v>
      </c>
      <c r="S349" s="1">
        <v>476</v>
      </c>
      <c r="T349" s="1">
        <v>110</v>
      </c>
      <c r="U349" s="1">
        <v>179</v>
      </c>
      <c r="V349" s="1">
        <v>10</v>
      </c>
      <c r="W349" s="1">
        <v>1</v>
      </c>
    </row>
    <row r="350" spans="1:23" x14ac:dyDescent="0.45">
      <c r="A350" s="1" t="s">
        <v>730</v>
      </c>
      <c r="B350" s="1" t="s">
        <v>731</v>
      </c>
      <c r="C350" s="1">
        <v>146</v>
      </c>
      <c r="D350" s="1">
        <v>237750</v>
      </c>
      <c r="E350" s="1">
        <v>29245232800</v>
      </c>
      <c r="F350" s="1">
        <v>123450</v>
      </c>
      <c r="G350" s="1">
        <v>123000</v>
      </c>
      <c r="H350" s="1">
        <v>124300</v>
      </c>
      <c r="I350" s="1">
        <v>850</v>
      </c>
      <c r="J350" s="1">
        <v>0.69</v>
      </c>
      <c r="K350" s="1">
        <v>123000</v>
      </c>
      <c r="L350" s="1">
        <v>-450</v>
      </c>
      <c r="M350" s="1">
        <v>-0.36</v>
      </c>
      <c r="N350" s="1">
        <v>121000</v>
      </c>
      <c r="O350" s="1">
        <v>124800</v>
      </c>
      <c r="P350" s="1">
        <v>1820</v>
      </c>
      <c r="Q350" s="1">
        <v>67.58</v>
      </c>
      <c r="R350" s="1">
        <v>1</v>
      </c>
      <c r="S350" s="1">
        <v>5000</v>
      </c>
      <c r="T350" s="1">
        <v>122750</v>
      </c>
      <c r="U350" s="1">
        <v>124200</v>
      </c>
      <c r="V350" s="1">
        <v>5000</v>
      </c>
      <c r="W350" s="1">
        <v>1</v>
      </c>
    </row>
    <row r="351" spans="1:23" x14ac:dyDescent="0.45">
      <c r="A351" s="1" t="s">
        <v>732</v>
      </c>
      <c r="B351" s="1" t="s">
        <v>733</v>
      </c>
      <c r="C351" s="1">
        <v>643</v>
      </c>
      <c r="D351" s="1">
        <v>17274598</v>
      </c>
      <c r="E351" s="1">
        <v>34126772008</v>
      </c>
      <c r="F351" s="1">
        <v>2079</v>
      </c>
      <c r="G351" s="1">
        <v>2023</v>
      </c>
      <c r="H351" s="1">
        <v>1975</v>
      </c>
      <c r="I351" s="1">
        <v>-104</v>
      </c>
      <c r="J351" s="1">
        <v>-5</v>
      </c>
      <c r="K351" s="1">
        <v>1976</v>
      </c>
      <c r="L351" s="1">
        <v>-103</v>
      </c>
      <c r="M351" s="1">
        <v>-4.95</v>
      </c>
      <c r="N351" s="1">
        <v>1955</v>
      </c>
      <c r="O351" s="1">
        <v>2081</v>
      </c>
      <c r="P351" s="1">
        <v>205</v>
      </c>
      <c r="Q351" s="1">
        <v>9.64</v>
      </c>
      <c r="R351" s="1">
        <v>1</v>
      </c>
      <c r="S351" s="1">
        <v>690</v>
      </c>
      <c r="T351" s="1">
        <v>1970</v>
      </c>
      <c r="U351" s="1">
        <v>1975</v>
      </c>
      <c r="V351" s="1">
        <v>8000</v>
      </c>
      <c r="W351" s="1">
        <v>1</v>
      </c>
    </row>
    <row r="352" spans="1:23" x14ac:dyDescent="0.45">
      <c r="A352" s="1" t="s">
        <v>734</v>
      </c>
      <c r="B352" s="1" t="s">
        <v>735</v>
      </c>
      <c r="C352" s="1">
        <v>0</v>
      </c>
      <c r="D352" s="1">
        <v>0</v>
      </c>
      <c r="E352" s="1">
        <v>0</v>
      </c>
      <c r="F352" s="1">
        <v>168</v>
      </c>
      <c r="G352" s="1">
        <v>0</v>
      </c>
      <c r="H352" s="1">
        <v>168</v>
      </c>
      <c r="I352" s="1">
        <v>0</v>
      </c>
      <c r="J352" s="1">
        <v>0</v>
      </c>
      <c r="K352" s="1">
        <v>168</v>
      </c>
      <c r="L352" s="1">
        <v>0</v>
      </c>
      <c r="M352" s="1">
        <v>0</v>
      </c>
      <c r="N352" s="1">
        <v>0</v>
      </c>
      <c r="O352" s="1">
        <v>0</v>
      </c>
      <c r="R352" s="1">
        <v>1</v>
      </c>
      <c r="S352" s="1">
        <v>500</v>
      </c>
      <c r="T352" s="1">
        <v>51</v>
      </c>
      <c r="U352" s="1">
        <v>300</v>
      </c>
      <c r="V352" s="1">
        <v>201</v>
      </c>
      <c r="W352" s="1">
        <v>1</v>
      </c>
    </row>
    <row r="353" spans="1:23" x14ac:dyDescent="0.45">
      <c r="A353" s="1" t="s">
        <v>736</v>
      </c>
      <c r="B353" s="1" t="s">
        <v>737</v>
      </c>
      <c r="C353" s="1">
        <v>628</v>
      </c>
      <c r="D353" s="1">
        <v>4198709</v>
      </c>
      <c r="E353" s="1">
        <v>3460785893250</v>
      </c>
      <c r="F353" s="1">
        <v>1000000</v>
      </c>
      <c r="G353" s="1">
        <v>824250</v>
      </c>
      <c r="H353" s="1">
        <v>824250</v>
      </c>
      <c r="I353" s="1">
        <v>-175750</v>
      </c>
      <c r="J353" s="1">
        <v>-17.579999999999998</v>
      </c>
      <c r="K353" s="1">
        <v>824250</v>
      </c>
      <c r="L353" s="1">
        <v>-175750</v>
      </c>
      <c r="M353" s="1">
        <v>-17.579999999999998</v>
      </c>
      <c r="N353" s="1">
        <v>824250</v>
      </c>
      <c r="O353" s="1">
        <v>824250</v>
      </c>
      <c r="R353" s="1">
        <v>5</v>
      </c>
      <c r="S353" s="1">
        <v>50000</v>
      </c>
      <c r="T353" s="1">
        <v>824200</v>
      </c>
      <c r="U353" s="1">
        <v>824250</v>
      </c>
      <c r="V353" s="1">
        <v>517937</v>
      </c>
      <c r="W353" s="1">
        <v>52</v>
      </c>
    </row>
    <row r="354" spans="1:23" x14ac:dyDescent="0.45">
      <c r="A354" s="1" t="s">
        <v>738</v>
      </c>
      <c r="B354" s="1" t="s">
        <v>739</v>
      </c>
      <c r="C354" s="1">
        <v>572</v>
      </c>
      <c r="D354" s="1">
        <v>7752793</v>
      </c>
      <c r="E354" s="1">
        <v>10961918826</v>
      </c>
      <c r="F354" s="1">
        <v>1484</v>
      </c>
      <c r="G354" s="1">
        <v>1439</v>
      </c>
      <c r="H354" s="1">
        <v>1410</v>
      </c>
      <c r="I354" s="1">
        <v>-74</v>
      </c>
      <c r="J354" s="1">
        <v>-4.99</v>
      </c>
      <c r="K354" s="1">
        <v>1446</v>
      </c>
      <c r="L354" s="1">
        <v>-38</v>
      </c>
      <c r="M354" s="1">
        <v>-2.56</v>
      </c>
      <c r="N354" s="1">
        <v>1410</v>
      </c>
      <c r="O354" s="1">
        <v>1440</v>
      </c>
      <c r="P354" s="1">
        <v>443</v>
      </c>
      <c r="Q354" s="1">
        <v>3.26</v>
      </c>
      <c r="R354" s="1">
        <v>0</v>
      </c>
      <c r="S354" s="1">
        <v>0</v>
      </c>
      <c r="T354" s="1">
        <v>0</v>
      </c>
      <c r="U354" s="1">
        <v>1410</v>
      </c>
      <c r="V354" s="1">
        <v>4827902</v>
      </c>
      <c r="W354" s="1">
        <v>338</v>
      </c>
    </row>
    <row r="355" spans="1:23" x14ac:dyDescent="0.45">
      <c r="A355" s="1" t="s">
        <v>740</v>
      </c>
      <c r="B355" s="1" t="s">
        <v>741</v>
      </c>
      <c r="C355" s="1">
        <v>122</v>
      </c>
      <c r="D355" s="1">
        <v>1375266</v>
      </c>
      <c r="E355" s="1">
        <v>7811419320</v>
      </c>
      <c r="F355" s="1">
        <v>5670</v>
      </c>
      <c r="G355" s="1">
        <v>5670</v>
      </c>
      <c r="H355" s="1">
        <v>5710</v>
      </c>
      <c r="I355" s="1">
        <v>40</v>
      </c>
      <c r="J355" s="1">
        <v>0.71</v>
      </c>
      <c r="K355" s="1">
        <v>5670</v>
      </c>
      <c r="L355" s="1">
        <v>0</v>
      </c>
      <c r="M355" s="1">
        <v>0</v>
      </c>
      <c r="N355" s="1">
        <v>5560</v>
      </c>
      <c r="O355" s="1">
        <v>5710</v>
      </c>
      <c r="P355" s="1">
        <v>394</v>
      </c>
      <c r="Q355" s="1">
        <v>14.39</v>
      </c>
      <c r="R355" s="1">
        <v>2</v>
      </c>
      <c r="S355" s="1">
        <v>40237</v>
      </c>
      <c r="T355" s="1">
        <v>5670</v>
      </c>
      <c r="U355" s="1">
        <v>5720</v>
      </c>
      <c r="V355" s="1">
        <v>12783</v>
      </c>
      <c r="W355" s="1">
        <v>2</v>
      </c>
    </row>
    <row r="356" spans="1:23" x14ac:dyDescent="0.45">
      <c r="A356" s="1" t="s">
        <v>742</v>
      </c>
      <c r="B356" s="1" t="s">
        <v>743</v>
      </c>
      <c r="C356" s="1">
        <v>122</v>
      </c>
      <c r="D356" s="1">
        <v>1020</v>
      </c>
      <c r="E356" s="1">
        <v>1361685632</v>
      </c>
      <c r="F356" s="1">
        <v>1321224</v>
      </c>
      <c r="G356" s="1">
        <v>1260000</v>
      </c>
      <c r="H356" s="1">
        <v>1370000</v>
      </c>
      <c r="I356" s="1">
        <v>48776</v>
      </c>
      <c r="J356" s="1">
        <v>3.69</v>
      </c>
      <c r="K356" s="1">
        <v>1334986</v>
      </c>
      <c r="L356" s="1">
        <v>13762</v>
      </c>
      <c r="M356" s="1">
        <v>1.04</v>
      </c>
      <c r="N356" s="1">
        <v>1260000</v>
      </c>
      <c r="O356" s="1">
        <v>1387285</v>
      </c>
      <c r="R356" s="1">
        <v>1</v>
      </c>
      <c r="S356" s="1">
        <v>30</v>
      </c>
      <c r="T356" s="1">
        <v>1370000</v>
      </c>
      <c r="U356" s="1">
        <v>1380000</v>
      </c>
      <c r="V356" s="1">
        <v>1</v>
      </c>
      <c r="W356" s="1">
        <v>1</v>
      </c>
    </row>
    <row r="357" spans="1:23" x14ac:dyDescent="0.45">
      <c r="A357" s="1" t="s">
        <v>744</v>
      </c>
      <c r="B357" s="1" t="s">
        <v>745</v>
      </c>
      <c r="C357" s="1">
        <v>153</v>
      </c>
      <c r="D357" s="1">
        <v>629233</v>
      </c>
      <c r="E357" s="1">
        <v>9879246750</v>
      </c>
      <c r="F357" s="1">
        <v>15690</v>
      </c>
      <c r="G357" s="1">
        <v>15600</v>
      </c>
      <c r="H357" s="1">
        <v>15670</v>
      </c>
      <c r="I357" s="1">
        <v>-20</v>
      </c>
      <c r="J357" s="1">
        <v>-0.13</v>
      </c>
      <c r="K357" s="1">
        <v>15700</v>
      </c>
      <c r="L357" s="1">
        <v>10</v>
      </c>
      <c r="M357" s="1">
        <v>0.06</v>
      </c>
      <c r="N357" s="1">
        <v>15600</v>
      </c>
      <c r="O357" s="1">
        <v>16000</v>
      </c>
      <c r="R357" s="1">
        <v>2</v>
      </c>
      <c r="S357" s="1">
        <v>29469</v>
      </c>
      <c r="T357" s="1">
        <v>15620</v>
      </c>
      <c r="U357" s="1">
        <v>15680</v>
      </c>
      <c r="V357" s="1">
        <v>13000</v>
      </c>
      <c r="W357" s="1">
        <v>1</v>
      </c>
    </row>
    <row r="358" spans="1:23" x14ac:dyDescent="0.45">
      <c r="A358" s="1" t="s">
        <v>746</v>
      </c>
      <c r="B358" s="1" t="s">
        <v>747</v>
      </c>
      <c r="C358" s="1">
        <v>0</v>
      </c>
      <c r="D358" s="1">
        <v>0</v>
      </c>
      <c r="E358" s="1">
        <v>0</v>
      </c>
      <c r="F358" s="1">
        <v>1000000</v>
      </c>
      <c r="G358" s="1">
        <v>0</v>
      </c>
      <c r="H358" s="1">
        <v>1000000</v>
      </c>
      <c r="I358" s="1">
        <v>0</v>
      </c>
      <c r="J358" s="1">
        <v>0</v>
      </c>
      <c r="K358" s="1">
        <v>1000000</v>
      </c>
      <c r="L358" s="1">
        <v>0</v>
      </c>
      <c r="M358" s="1">
        <v>0</v>
      </c>
      <c r="N358" s="1">
        <v>0</v>
      </c>
      <c r="O358" s="1">
        <v>0</v>
      </c>
      <c r="R358" s="1">
        <v>3</v>
      </c>
      <c r="S358" s="1">
        <v>21500</v>
      </c>
      <c r="T358" s="1">
        <v>1000000</v>
      </c>
      <c r="U358" s="1">
        <v>0</v>
      </c>
      <c r="V358" s="1">
        <v>0</v>
      </c>
      <c r="W358" s="1">
        <v>0</v>
      </c>
    </row>
    <row r="359" spans="1:23" x14ac:dyDescent="0.45">
      <c r="A359" s="1" t="s">
        <v>748</v>
      </c>
      <c r="B359" s="1" t="s">
        <v>749</v>
      </c>
      <c r="C359" s="1">
        <v>422</v>
      </c>
      <c r="D359" s="1">
        <v>16151655</v>
      </c>
      <c r="E359" s="1">
        <v>225656192016</v>
      </c>
      <c r="F359" s="1">
        <v>13964</v>
      </c>
      <c r="G359" s="1">
        <v>13971</v>
      </c>
      <c r="H359" s="1">
        <v>13971</v>
      </c>
      <c r="I359" s="1">
        <v>7</v>
      </c>
      <c r="J359" s="1">
        <v>0.05</v>
      </c>
      <c r="K359" s="1">
        <v>13971</v>
      </c>
      <c r="L359" s="1">
        <v>7</v>
      </c>
      <c r="M359" s="1">
        <v>0.05</v>
      </c>
      <c r="N359" s="1">
        <v>13971</v>
      </c>
      <c r="O359" s="1">
        <v>13973</v>
      </c>
      <c r="R359" s="1">
        <v>50</v>
      </c>
      <c r="S359" s="1">
        <v>4991448</v>
      </c>
      <c r="T359" s="1">
        <v>13971</v>
      </c>
      <c r="U359" s="1">
        <v>13972</v>
      </c>
      <c r="V359" s="1">
        <v>7947</v>
      </c>
      <c r="W359" s="1">
        <v>3</v>
      </c>
    </row>
    <row r="360" spans="1:23" x14ac:dyDescent="0.45">
      <c r="A360" s="1" t="s">
        <v>750</v>
      </c>
      <c r="B360" s="1" t="s">
        <v>751</v>
      </c>
      <c r="C360" s="1">
        <v>294</v>
      </c>
      <c r="D360" s="1">
        <v>2183270</v>
      </c>
      <c r="E360" s="1">
        <v>14032074140</v>
      </c>
      <c r="F360" s="1">
        <v>6810</v>
      </c>
      <c r="G360" s="1">
        <v>6470</v>
      </c>
      <c r="H360" s="1">
        <v>6410</v>
      </c>
      <c r="I360" s="1">
        <v>-400</v>
      </c>
      <c r="J360" s="1">
        <v>-5.87</v>
      </c>
      <c r="K360" s="1">
        <v>6430</v>
      </c>
      <c r="L360" s="1">
        <v>-380</v>
      </c>
      <c r="M360" s="1">
        <v>-5.58</v>
      </c>
      <c r="N360" s="1">
        <v>6410</v>
      </c>
      <c r="O360" s="1">
        <v>6650</v>
      </c>
      <c r="P360" s="1">
        <v>647</v>
      </c>
      <c r="Q360" s="1">
        <v>9.94</v>
      </c>
      <c r="R360" s="1">
        <v>0</v>
      </c>
      <c r="S360" s="1">
        <v>0</v>
      </c>
      <c r="T360" s="1">
        <v>0</v>
      </c>
      <c r="U360" s="1">
        <v>6410</v>
      </c>
      <c r="V360" s="1">
        <v>980264</v>
      </c>
      <c r="W360" s="1">
        <v>40</v>
      </c>
    </row>
    <row r="361" spans="1:23" x14ac:dyDescent="0.45">
      <c r="A361" s="1" t="s">
        <v>752</v>
      </c>
      <c r="B361" s="1" t="s">
        <v>753</v>
      </c>
      <c r="C361" s="1">
        <v>6</v>
      </c>
      <c r="D361" s="1">
        <v>853</v>
      </c>
      <c r="E361" s="1">
        <v>166335000</v>
      </c>
      <c r="F361" s="1">
        <v>230</v>
      </c>
      <c r="G361" s="1">
        <v>195</v>
      </c>
      <c r="H361" s="1">
        <v>195</v>
      </c>
      <c r="I361" s="1">
        <v>-35</v>
      </c>
      <c r="J361" s="1">
        <v>-15.22</v>
      </c>
      <c r="K361" s="1">
        <v>195</v>
      </c>
      <c r="L361" s="1">
        <v>-35</v>
      </c>
      <c r="M361" s="1">
        <v>-15.22</v>
      </c>
      <c r="N361" s="1">
        <v>195</v>
      </c>
      <c r="O361" s="1">
        <v>195</v>
      </c>
      <c r="R361" s="1">
        <v>1</v>
      </c>
      <c r="S361" s="1">
        <v>100</v>
      </c>
      <c r="T361" s="1">
        <v>157</v>
      </c>
      <c r="U361" s="1">
        <v>190</v>
      </c>
      <c r="V361" s="1">
        <v>1000</v>
      </c>
      <c r="W361" s="1">
        <v>1</v>
      </c>
    </row>
    <row r="362" spans="1:23" x14ac:dyDescent="0.45">
      <c r="A362" s="1" t="s">
        <v>754</v>
      </c>
      <c r="B362" s="1" t="s">
        <v>755</v>
      </c>
      <c r="C362" s="1">
        <v>1</v>
      </c>
      <c r="D362" s="1">
        <v>500</v>
      </c>
      <c r="E362" s="1">
        <v>520000000</v>
      </c>
      <c r="F362" s="1">
        <v>1030000</v>
      </c>
      <c r="G362" s="1">
        <v>1040000</v>
      </c>
      <c r="H362" s="1">
        <v>1040000</v>
      </c>
      <c r="I362" s="1">
        <v>10000</v>
      </c>
      <c r="J362" s="1">
        <v>0.97</v>
      </c>
      <c r="K362" s="1">
        <v>1040000</v>
      </c>
      <c r="L362" s="1">
        <v>10000</v>
      </c>
      <c r="M362" s="1">
        <v>0.97</v>
      </c>
      <c r="N362" s="1">
        <v>1040000</v>
      </c>
      <c r="O362" s="1">
        <v>1040000</v>
      </c>
      <c r="R362" s="1">
        <v>1</v>
      </c>
      <c r="S362" s="1">
        <v>7500</v>
      </c>
      <c r="T362" s="1">
        <v>987000</v>
      </c>
      <c r="U362" s="1">
        <v>0</v>
      </c>
      <c r="V362" s="1">
        <v>0</v>
      </c>
      <c r="W362" s="1">
        <v>0</v>
      </c>
    </row>
    <row r="363" spans="1:23" x14ac:dyDescent="0.45">
      <c r="A363" s="1" t="s">
        <v>756</v>
      </c>
      <c r="B363" s="1" t="s">
        <v>757</v>
      </c>
      <c r="C363" s="1">
        <v>6681</v>
      </c>
      <c r="D363" s="1">
        <v>6351972</v>
      </c>
      <c r="E363" s="1">
        <v>578667088770</v>
      </c>
      <c r="F363" s="1">
        <v>95440</v>
      </c>
      <c r="G363" s="1">
        <v>94700</v>
      </c>
      <c r="H363" s="1">
        <v>90670</v>
      </c>
      <c r="I363" s="1">
        <v>-4770</v>
      </c>
      <c r="J363" s="1">
        <v>-5</v>
      </c>
      <c r="K363" s="1">
        <v>91100</v>
      </c>
      <c r="L363" s="1">
        <v>-4340</v>
      </c>
      <c r="M363" s="1">
        <v>-4.55</v>
      </c>
      <c r="N363" s="1">
        <v>90670</v>
      </c>
      <c r="O363" s="1">
        <v>94700</v>
      </c>
      <c r="P363" s="1">
        <v>15265</v>
      </c>
      <c r="Q363" s="1">
        <v>5.97</v>
      </c>
      <c r="R363" s="1">
        <v>1</v>
      </c>
      <c r="S363" s="1">
        <v>111</v>
      </c>
      <c r="T363" s="1">
        <v>90670</v>
      </c>
      <c r="U363" s="1">
        <v>90670</v>
      </c>
      <c r="V363" s="1">
        <v>437102</v>
      </c>
      <c r="W363" s="1">
        <v>80</v>
      </c>
    </row>
    <row r="364" spans="1:23" x14ac:dyDescent="0.45">
      <c r="A364" s="1" t="s">
        <v>758</v>
      </c>
      <c r="B364" s="1" t="s">
        <v>759</v>
      </c>
      <c r="C364" s="1">
        <v>0</v>
      </c>
      <c r="D364" s="1">
        <v>0</v>
      </c>
      <c r="E364" s="1">
        <v>0</v>
      </c>
      <c r="F364" s="1">
        <v>1500</v>
      </c>
      <c r="G364" s="1">
        <v>0</v>
      </c>
      <c r="H364" s="1">
        <v>1500</v>
      </c>
      <c r="I364" s="1">
        <v>0</v>
      </c>
      <c r="J364" s="1">
        <v>0</v>
      </c>
      <c r="K364" s="1">
        <v>1500</v>
      </c>
      <c r="L364" s="1">
        <v>0</v>
      </c>
      <c r="M364" s="1">
        <v>0</v>
      </c>
      <c r="N364" s="1">
        <v>0</v>
      </c>
      <c r="O364" s="1">
        <v>0</v>
      </c>
      <c r="R364" s="1">
        <v>1</v>
      </c>
      <c r="S364" s="1">
        <v>1000</v>
      </c>
      <c r="T364" s="1">
        <v>66</v>
      </c>
      <c r="U364" s="1">
        <v>6500</v>
      </c>
      <c r="V364" s="1">
        <v>50</v>
      </c>
      <c r="W364" s="1">
        <v>1</v>
      </c>
    </row>
    <row r="365" spans="1:23" x14ac:dyDescent="0.45">
      <c r="A365" s="1" t="s">
        <v>760</v>
      </c>
      <c r="B365" s="1" t="s">
        <v>761</v>
      </c>
      <c r="C365" s="1">
        <v>0</v>
      </c>
      <c r="D365" s="1">
        <v>0</v>
      </c>
      <c r="E365" s="1">
        <v>0</v>
      </c>
      <c r="F365" s="1">
        <v>400</v>
      </c>
      <c r="G365" s="1">
        <v>0</v>
      </c>
      <c r="H365" s="1">
        <v>400</v>
      </c>
      <c r="I365" s="1">
        <v>0</v>
      </c>
      <c r="J365" s="1">
        <v>0</v>
      </c>
      <c r="K365" s="1">
        <v>400</v>
      </c>
      <c r="L365" s="1">
        <v>0</v>
      </c>
      <c r="M365" s="1">
        <v>0</v>
      </c>
      <c r="N365" s="1">
        <v>0</v>
      </c>
      <c r="O365" s="1">
        <v>0</v>
      </c>
      <c r="R365" s="1">
        <v>1</v>
      </c>
      <c r="S365" s="1">
        <v>1</v>
      </c>
      <c r="T365" s="1">
        <v>103</v>
      </c>
      <c r="U365" s="1">
        <v>777</v>
      </c>
      <c r="V365" s="1">
        <v>1</v>
      </c>
      <c r="W365" s="1">
        <v>1</v>
      </c>
    </row>
    <row r="366" spans="1:23" x14ac:dyDescent="0.45">
      <c r="A366" s="1" t="s">
        <v>762</v>
      </c>
      <c r="B366" s="1" t="s">
        <v>623</v>
      </c>
      <c r="C366" s="1">
        <v>0</v>
      </c>
      <c r="D366" s="1">
        <v>0</v>
      </c>
      <c r="E366" s="1">
        <v>0</v>
      </c>
      <c r="F366" s="1">
        <v>886000</v>
      </c>
      <c r="G366" s="1">
        <v>0</v>
      </c>
      <c r="H366" s="1">
        <v>886000</v>
      </c>
      <c r="I366" s="1">
        <v>0</v>
      </c>
      <c r="J366" s="1">
        <v>0</v>
      </c>
      <c r="K366" s="1">
        <v>886000</v>
      </c>
      <c r="L366" s="1">
        <v>0</v>
      </c>
      <c r="M366" s="1">
        <v>0</v>
      </c>
      <c r="N366" s="1">
        <v>0</v>
      </c>
      <c r="O366" s="1">
        <v>0</v>
      </c>
      <c r="R366" s="1">
        <v>1</v>
      </c>
      <c r="S366" s="1">
        <v>700</v>
      </c>
      <c r="T366" s="1">
        <v>884610</v>
      </c>
      <c r="U366" s="1">
        <v>888910</v>
      </c>
      <c r="V366" s="1">
        <v>100</v>
      </c>
      <c r="W366" s="1">
        <v>1</v>
      </c>
    </row>
    <row r="367" spans="1:23" x14ac:dyDescent="0.45">
      <c r="A367" s="1" t="s">
        <v>763</v>
      </c>
      <c r="B367" s="1" t="s">
        <v>764</v>
      </c>
      <c r="C367" s="1">
        <v>4</v>
      </c>
      <c r="D367" s="1">
        <v>2080</v>
      </c>
      <c r="E367" s="1">
        <v>1742326560</v>
      </c>
      <c r="F367" s="1">
        <v>921422</v>
      </c>
      <c r="G367" s="1">
        <v>837657</v>
      </c>
      <c r="H367" s="1">
        <v>837657</v>
      </c>
      <c r="I367" s="1">
        <v>-83765</v>
      </c>
      <c r="J367" s="1">
        <v>-9.09</v>
      </c>
      <c r="K367" s="1">
        <v>837657</v>
      </c>
      <c r="L367" s="1">
        <v>-83765</v>
      </c>
      <c r="M367" s="1">
        <v>-9.09</v>
      </c>
      <c r="N367" s="1">
        <v>837657</v>
      </c>
      <c r="O367" s="1">
        <v>837657</v>
      </c>
      <c r="R367" s="1">
        <v>0</v>
      </c>
      <c r="S367" s="1">
        <v>0</v>
      </c>
      <c r="T367" s="1">
        <v>0</v>
      </c>
      <c r="U367" s="1">
        <v>837657</v>
      </c>
      <c r="V367" s="1">
        <v>7520</v>
      </c>
      <c r="W367" s="1">
        <v>1</v>
      </c>
    </row>
    <row r="368" spans="1:23" x14ac:dyDescent="0.45">
      <c r="A368" s="1" t="s">
        <v>765</v>
      </c>
      <c r="B368" s="1" t="s">
        <v>766</v>
      </c>
      <c r="C368" s="1">
        <v>2</v>
      </c>
      <c r="D368" s="1">
        <v>934</v>
      </c>
      <c r="E368" s="1">
        <v>140100000</v>
      </c>
      <c r="F368" s="1">
        <v>200</v>
      </c>
      <c r="G368" s="1">
        <v>150</v>
      </c>
      <c r="H368" s="1">
        <v>150</v>
      </c>
      <c r="I368" s="1">
        <v>-50</v>
      </c>
      <c r="J368" s="1">
        <v>-25</v>
      </c>
      <c r="K368" s="1">
        <v>150</v>
      </c>
      <c r="L368" s="1">
        <v>-50</v>
      </c>
      <c r="M368" s="1">
        <v>-25</v>
      </c>
      <c r="N368" s="1">
        <v>150</v>
      </c>
      <c r="O368" s="1">
        <v>150</v>
      </c>
      <c r="R368" s="1">
        <v>2</v>
      </c>
      <c r="S368" s="1">
        <v>21</v>
      </c>
      <c r="T368" s="1">
        <v>50</v>
      </c>
      <c r="U368" s="1">
        <v>150</v>
      </c>
      <c r="V368" s="1">
        <v>20</v>
      </c>
      <c r="W368" s="1">
        <v>1</v>
      </c>
    </row>
    <row r="369" spans="1:23" x14ac:dyDescent="0.45">
      <c r="A369" s="1" t="s">
        <v>767</v>
      </c>
      <c r="B369" s="1" t="s">
        <v>768</v>
      </c>
      <c r="C369" s="1">
        <v>18</v>
      </c>
      <c r="D369" s="1">
        <v>29900</v>
      </c>
      <c r="E369" s="1">
        <v>21027683300</v>
      </c>
      <c r="F369" s="1">
        <v>773592</v>
      </c>
      <c r="G369" s="1">
        <v>703267</v>
      </c>
      <c r="H369" s="1">
        <v>703267</v>
      </c>
      <c r="I369" s="1">
        <v>-70325</v>
      </c>
      <c r="J369" s="1">
        <v>-9.09</v>
      </c>
      <c r="K369" s="1">
        <v>703267</v>
      </c>
      <c r="L369" s="1">
        <v>-70325</v>
      </c>
      <c r="M369" s="1">
        <v>-9.09</v>
      </c>
      <c r="N369" s="1">
        <v>703267</v>
      </c>
      <c r="O369" s="1">
        <v>703267</v>
      </c>
      <c r="R369" s="1">
        <v>0</v>
      </c>
      <c r="S369" s="1">
        <v>0</v>
      </c>
      <c r="T369" s="1">
        <v>0</v>
      </c>
      <c r="U369" s="1">
        <v>703267</v>
      </c>
      <c r="V369" s="1">
        <v>100</v>
      </c>
      <c r="W369" s="1">
        <v>1</v>
      </c>
    </row>
    <row r="370" spans="1:23" x14ac:dyDescent="0.45">
      <c r="A370" s="1" t="s">
        <v>769</v>
      </c>
      <c r="B370" s="1" t="s">
        <v>770</v>
      </c>
      <c r="C370" s="1">
        <v>0</v>
      </c>
      <c r="D370" s="1">
        <v>0</v>
      </c>
      <c r="E370" s="1">
        <v>0</v>
      </c>
      <c r="F370" s="1">
        <v>1000000</v>
      </c>
      <c r="G370" s="1">
        <v>0</v>
      </c>
      <c r="H370" s="1">
        <v>1000000</v>
      </c>
      <c r="I370" s="1">
        <v>0</v>
      </c>
      <c r="J370" s="1">
        <v>0</v>
      </c>
      <c r="K370" s="1">
        <v>1000000</v>
      </c>
      <c r="L370" s="1">
        <v>0</v>
      </c>
      <c r="M370" s="1">
        <v>0</v>
      </c>
      <c r="N370" s="1">
        <v>0</v>
      </c>
      <c r="O370" s="1">
        <v>0</v>
      </c>
      <c r="R370" s="1">
        <v>1</v>
      </c>
      <c r="S370" s="1">
        <v>9950</v>
      </c>
      <c r="T370" s="1">
        <v>967575</v>
      </c>
      <c r="U370" s="1">
        <v>0</v>
      </c>
      <c r="V370" s="1">
        <v>0</v>
      </c>
      <c r="W370" s="1">
        <v>0</v>
      </c>
    </row>
    <row r="371" spans="1:23" x14ac:dyDescent="0.45">
      <c r="A371" s="1" t="s">
        <v>771</v>
      </c>
      <c r="B371" s="1" t="s">
        <v>772</v>
      </c>
      <c r="C371" s="1">
        <v>198</v>
      </c>
      <c r="D371" s="1">
        <v>705513</v>
      </c>
      <c r="E371" s="1">
        <v>12389137950</v>
      </c>
      <c r="F371" s="1">
        <v>18450</v>
      </c>
      <c r="G371" s="1">
        <v>18450</v>
      </c>
      <c r="H371" s="1">
        <v>17530</v>
      </c>
      <c r="I371" s="1">
        <v>-920</v>
      </c>
      <c r="J371" s="1">
        <v>-4.99</v>
      </c>
      <c r="K371" s="1">
        <v>17690</v>
      </c>
      <c r="L371" s="1">
        <v>-760</v>
      </c>
      <c r="M371" s="1">
        <v>-4.12</v>
      </c>
      <c r="N371" s="1">
        <v>17530</v>
      </c>
      <c r="O371" s="1">
        <v>18450</v>
      </c>
      <c r="P371" s="1">
        <v>45</v>
      </c>
      <c r="Q371" s="1">
        <v>393.11</v>
      </c>
      <c r="R371" s="1">
        <v>1</v>
      </c>
      <c r="S371" s="1">
        <v>1000</v>
      </c>
      <c r="T371" s="1">
        <v>16730</v>
      </c>
      <c r="U371" s="1">
        <v>17530</v>
      </c>
      <c r="V371" s="1">
        <v>271602</v>
      </c>
      <c r="W371" s="1">
        <v>39</v>
      </c>
    </row>
    <row r="372" spans="1:23" x14ac:dyDescent="0.45">
      <c r="A372" s="1" t="s">
        <v>773</v>
      </c>
      <c r="B372" s="1" t="s">
        <v>774</v>
      </c>
      <c r="C372" s="1">
        <v>4</v>
      </c>
      <c r="D372" s="1">
        <v>600000</v>
      </c>
      <c r="E372" s="1">
        <v>600000</v>
      </c>
      <c r="F372" s="1">
        <v>11731</v>
      </c>
      <c r="G372" s="1">
        <v>1</v>
      </c>
      <c r="H372" s="1">
        <v>1</v>
      </c>
      <c r="I372" s="1">
        <v>-11730</v>
      </c>
      <c r="J372" s="1">
        <v>-99.99</v>
      </c>
      <c r="K372" s="1">
        <v>1</v>
      </c>
      <c r="L372" s="1">
        <v>-11730</v>
      </c>
      <c r="M372" s="1">
        <v>-99.99</v>
      </c>
      <c r="N372" s="1">
        <v>1</v>
      </c>
      <c r="O372" s="1">
        <v>1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</row>
    <row r="373" spans="1:23" x14ac:dyDescent="0.45">
      <c r="A373" s="1" t="s">
        <v>775</v>
      </c>
      <c r="B373" s="1" t="s">
        <v>776</v>
      </c>
      <c r="C373" s="1">
        <v>442</v>
      </c>
      <c r="D373" s="1">
        <v>2426865</v>
      </c>
      <c r="E373" s="1">
        <v>40332702400</v>
      </c>
      <c r="F373" s="1">
        <v>17520</v>
      </c>
      <c r="G373" s="1">
        <v>16970</v>
      </c>
      <c r="H373" s="1">
        <v>16600</v>
      </c>
      <c r="I373" s="1">
        <v>-920</v>
      </c>
      <c r="J373" s="1">
        <v>-5.25</v>
      </c>
      <c r="K373" s="1">
        <v>16620</v>
      </c>
      <c r="L373" s="1">
        <v>-900</v>
      </c>
      <c r="M373" s="1">
        <v>-5.14</v>
      </c>
      <c r="N373" s="1">
        <v>16470</v>
      </c>
      <c r="O373" s="1">
        <v>17680</v>
      </c>
      <c r="P373" s="1">
        <v>2236</v>
      </c>
      <c r="Q373" s="1">
        <v>7.43</v>
      </c>
      <c r="R373" s="1">
        <v>1</v>
      </c>
      <c r="S373" s="1">
        <v>711</v>
      </c>
      <c r="T373" s="1">
        <v>16600</v>
      </c>
      <c r="U373" s="1">
        <v>16940</v>
      </c>
      <c r="V373" s="1">
        <v>1003</v>
      </c>
      <c r="W373" s="1">
        <v>1</v>
      </c>
    </row>
    <row r="374" spans="1:23" x14ac:dyDescent="0.45">
      <c r="A374" s="1" t="s">
        <v>777</v>
      </c>
      <c r="B374" s="1" t="s">
        <v>778</v>
      </c>
      <c r="C374" s="1">
        <v>8</v>
      </c>
      <c r="D374" s="1">
        <v>24235</v>
      </c>
      <c r="E374" s="1">
        <v>444469900</v>
      </c>
      <c r="F374" s="1">
        <v>18900</v>
      </c>
      <c r="G374" s="1">
        <v>18340</v>
      </c>
      <c r="H374" s="1">
        <v>18340</v>
      </c>
      <c r="I374" s="1">
        <v>-560</v>
      </c>
      <c r="J374" s="1">
        <v>-2.96</v>
      </c>
      <c r="K374" s="1">
        <v>18870</v>
      </c>
      <c r="L374" s="1">
        <v>-30</v>
      </c>
      <c r="M374" s="1">
        <v>-0.16</v>
      </c>
      <c r="N374" s="1">
        <v>18340</v>
      </c>
      <c r="O374" s="1">
        <v>18340</v>
      </c>
      <c r="P374" s="1">
        <v>259</v>
      </c>
      <c r="Q374" s="1">
        <v>72.86</v>
      </c>
      <c r="R374" s="1">
        <v>0</v>
      </c>
      <c r="S374" s="1">
        <v>0</v>
      </c>
      <c r="T374" s="1">
        <v>0</v>
      </c>
      <c r="U374" s="1">
        <v>18340</v>
      </c>
      <c r="V374" s="1">
        <v>2162050</v>
      </c>
      <c r="W374" s="1">
        <v>149</v>
      </c>
    </row>
    <row r="375" spans="1:23" x14ac:dyDescent="0.45">
      <c r="A375" s="1" t="s">
        <v>779</v>
      </c>
      <c r="B375" s="1" t="s">
        <v>780</v>
      </c>
      <c r="C375" s="1">
        <v>864</v>
      </c>
      <c r="D375" s="1">
        <v>7747320</v>
      </c>
      <c r="E375" s="1">
        <v>13238152217</v>
      </c>
      <c r="F375" s="1">
        <v>1759</v>
      </c>
      <c r="G375" s="1">
        <v>1712</v>
      </c>
      <c r="H375" s="1">
        <v>1735</v>
      </c>
      <c r="I375" s="1">
        <v>-24</v>
      </c>
      <c r="J375" s="1">
        <v>-1.36</v>
      </c>
      <c r="K375" s="1">
        <v>1709</v>
      </c>
      <c r="L375" s="1">
        <v>-50</v>
      </c>
      <c r="M375" s="1">
        <v>-2.84</v>
      </c>
      <c r="N375" s="1">
        <v>1680</v>
      </c>
      <c r="O375" s="1">
        <v>1740</v>
      </c>
      <c r="P375" s="1">
        <v>638</v>
      </c>
      <c r="Q375" s="1">
        <v>2.68</v>
      </c>
      <c r="R375" s="1">
        <v>1</v>
      </c>
      <c r="S375" s="1">
        <v>23031</v>
      </c>
      <c r="T375" s="1">
        <v>1734</v>
      </c>
      <c r="U375" s="1">
        <v>1735</v>
      </c>
      <c r="V375" s="1">
        <v>17421</v>
      </c>
      <c r="W375" s="1">
        <v>2</v>
      </c>
    </row>
    <row r="376" spans="1:23" x14ac:dyDescent="0.45">
      <c r="A376" s="1" t="s">
        <v>781</v>
      </c>
      <c r="B376" s="1" t="s">
        <v>782</v>
      </c>
      <c r="C376" s="1">
        <v>26</v>
      </c>
      <c r="D376" s="1">
        <v>54152</v>
      </c>
      <c r="E376" s="1">
        <v>721304640</v>
      </c>
      <c r="F376" s="1">
        <v>13730</v>
      </c>
      <c r="G376" s="1">
        <v>13320</v>
      </c>
      <c r="H376" s="1">
        <v>13320</v>
      </c>
      <c r="I376" s="1">
        <v>-410</v>
      </c>
      <c r="J376" s="1">
        <v>-2.99</v>
      </c>
      <c r="K376" s="1">
        <v>13700</v>
      </c>
      <c r="L376" s="1">
        <v>-30</v>
      </c>
      <c r="M376" s="1">
        <v>-0.22</v>
      </c>
      <c r="N376" s="1">
        <v>13320</v>
      </c>
      <c r="O376" s="1">
        <v>13320</v>
      </c>
      <c r="P376" s="1">
        <v>448</v>
      </c>
      <c r="Q376" s="1">
        <v>30.58</v>
      </c>
      <c r="R376" s="1">
        <v>0</v>
      </c>
      <c r="S376" s="1">
        <v>0</v>
      </c>
      <c r="T376" s="1">
        <v>0</v>
      </c>
      <c r="U376" s="1">
        <v>13320</v>
      </c>
      <c r="V376" s="1">
        <v>678194</v>
      </c>
      <c r="W376" s="1">
        <v>41</v>
      </c>
    </row>
    <row r="377" spans="1:23" x14ac:dyDescent="0.45">
      <c r="A377" s="1" t="s">
        <v>783</v>
      </c>
      <c r="B377" s="1" t="s">
        <v>784</v>
      </c>
      <c r="C377" s="1">
        <v>0</v>
      </c>
      <c r="D377" s="1">
        <v>0</v>
      </c>
      <c r="E377" s="1">
        <v>0</v>
      </c>
      <c r="F377" s="1">
        <v>26000</v>
      </c>
      <c r="G377" s="1">
        <v>0</v>
      </c>
      <c r="H377" s="1">
        <v>26000</v>
      </c>
      <c r="I377" s="1">
        <v>0</v>
      </c>
      <c r="J377" s="1">
        <v>0</v>
      </c>
      <c r="K377" s="1">
        <v>26000</v>
      </c>
      <c r="L377" s="1">
        <v>0</v>
      </c>
      <c r="M377" s="1">
        <v>0</v>
      </c>
      <c r="N377" s="1">
        <v>0</v>
      </c>
      <c r="O377" s="1">
        <v>0</v>
      </c>
      <c r="R377" s="1">
        <v>1</v>
      </c>
      <c r="S377" s="1">
        <v>5</v>
      </c>
      <c r="T377" s="1">
        <v>18000</v>
      </c>
      <c r="U377" s="1">
        <v>26499</v>
      </c>
      <c r="V377" s="1">
        <v>100</v>
      </c>
      <c r="W377" s="1">
        <v>1</v>
      </c>
    </row>
    <row r="378" spans="1:23" x14ac:dyDescent="0.45">
      <c r="A378" s="1" t="s">
        <v>785</v>
      </c>
      <c r="B378" s="1" t="s">
        <v>786</v>
      </c>
      <c r="C378" s="1">
        <v>174</v>
      </c>
      <c r="D378" s="1">
        <v>3144777</v>
      </c>
      <c r="E378" s="1">
        <v>11024293139</v>
      </c>
      <c r="F378" s="1">
        <v>3682</v>
      </c>
      <c r="G378" s="1">
        <v>3604</v>
      </c>
      <c r="H378" s="1">
        <v>3498</v>
      </c>
      <c r="I378" s="1">
        <v>-184</v>
      </c>
      <c r="J378" s="1">
        <v>-5</v>
      </c>
      <c r="K378" s="1">
        <v>3534</v>
      </c>
      <c r="L378" s="1">
        <v>-148</v>
      </c>
      <c r="M378" s="1">
        <v>-4.0199999999999996</v>
      </c>
      <c r="N378" s="1">
        <v>3498</v>
      </c>
      <c r="O378" s="1">
        <v>3604</v>
      </c>
      <c r="P378" s="1">
        <v>409</v>
      </c>
      <c r="Q378" s="1">
        <v>8.64</v>
      </c>
      <c r="R378" s="1">
        <v>0</v>
      </c>
      <c r="S378" s="1">
        <v>0</v>
      </c>
      <c r="T378" s="1">
        <v>0</v>
      </c>
      <c r="U378" s="1">
        <v>3498</v>
      </c>
      <c r="V378" s="1">
        <v>7443092</v>
      </c>
      <c r="W378" s="1">
        <v>85</v>
      </c>
    </row>
    <row r="379" spans="1:23" x14ac:dyDescent="0.45">
      <c r="A379" s="1" t="s">
        <v>787</v>
      </c>
      <c r="B379" s="1" t="s">
        <v>359</v>
      </c>
      <c r="C379" s="1">
        <v>1</v>
      </c>
      <c r="D379" s="1">
        <v>1000</v>
      </c>
      <c r="E379" s="1">
        <v>1000000000</v>
      </c>
      <c r="F379" s="1">
        <v>1000000</v>
      </c>
      <c r="G379" s="1">
        <v>1000000</v>
      </c>
      <c r="H379" s="1">
        <v>1000000</v>
      </c>
      <c r="I379" s="1">
        <v>0</v>
      </c>
      <c r="J379" s="1">
        <v>0</v>
      </c>
      <c r="K379" s="1">
        <v>1000000</v>
      </c>
      <c r="L379" s="1">
        <v>0</v>
      </c>
      <c r="M379" s="1">
        <v>0</v>
      </c>
      <c r="N379" s="1">
        <v>1000000</v>
      </c>
      <c r="O379" s="1">
        <v>1000000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</row>
    <row r="380" spans="1:23" x14ac:dyDescent="0.45">
      <c r="A380" s="1" t="s">
        <v>788</v>
      </c>
      <c r="B380" s="1" t="s">
        <v>789</v>
      </c>
      <c r="C380" s="1">
        <v>0</v>
      </c>
      <c r="D380" s="1">
        <v>0</v>
      </c>
      <c r="E380" s="1">
        <v>0</v>
      </c>
      <c r="F380" s="1">
        <v>273</v>
      </c>
      <c r="G380" s="1">
        <v>0</v>
      </c>
      <c r="H380" s="1">
        <v>265</v>
      </c>
      <c r="I380" s="1">
        <v>-8</v>
      </c>
      <c r="J380" s="1">
        <v>-2.93</v>
      </c>
      <c r="K380" s="1">
        <v>273</v>
      </c>
      <c r="L380" s="1">
        <v>0</v>
      </c>
      <c r="M380" s="1">
        <v>0</v>
      </c>
      <c r="N380" s="1">
        <v>0</v>
      </c>
      <c r="O380" s="1">
        <v>0</v>
      </c>
      <c r="R380" s="1">
        <v>1</v>
      </c>
      <c r="S380" s="1">
        <v>50</v>
      </c>
      <c r="T380" s="1">
        <v>10</v>
      </c>
      <c r="U380" s="1">
        <v>190</v>
      </c>
      <c r="V380" s="1">
        <v>800</v>
      </c>
      <c r="W380" s="1">
        <v>2</v>
      </c>
    </row>
    <row r="381" spans="1:23" x14ac:dyDescent="0.45">
      <c r="A381" s="1" t="s">
        <v>790</v>
      </c>
      <c r="B381" s="1" t="s">
        <v>791</v>
      </c>
      <c r="C381" s="1">
        <v>5</v>
      </c>
      <c r="D381" s="1">
        <v>700</v>
      </c>
      <c r="E381" s="1">
        <v>556900000</v>
      </c>
      <c r="F381" s="1">
        <v>805</v>
      </c>
      <c r="G381" s="1">
        <v>700</v>
      </c>
      <c r="H381" s="1">
        <v>850</v>
      </c>
      <c r="I381" s="1">
        <v>45</v>
      </c>
      <c r="J381" s="1">
        <v>5.59</v>
      </c>
      <c r="K381" s="1">
        <v>796</v>
      </c>
      <c r="L381" s="1">
        <v>-9</v>
      </c>
      <c r="M381" s="1">
        <v>-1.1200000000000001</v>
      </c>
      <c r="N381" s="1">
        <v>700</v>
      </c>
      <c r="O381" s="1">
        <v>850</v>
      </c>
      <c r="R381" s="1">
        <v>1</v>
      </c>
      <c r="S381" s="1">
        <v>50</v>
      </c>
      <c r="T381" s="1">
        <v>760</v>
      </c>
      <c r="U381" s="1">
        <v>1200</v>
      </c>
      <c r="V381" s="1">
        <v>20</v>
      </c>
      <c r="W381" s="1">
        <v>1</v>
      </c>
    </row>
    <row r="382" spans="1:23" x14ac:dyDescent="0.45">
      <c r="A382" s="1" t="s">
        <v>792</v>
      </c>
      <c r="B382" s="1" t="s">
        <v>295</v>
      </c>
      <c r="C382" s="1">
        <v>0</v>
      </c>
      <c r="D382" s="1">
        <v>0</v>
      </c>
      <c r="E382" s="1">
        <v>0</v>
      </c>
      <c r="F382" s="1">
        <v>990000</v>
      </c>
      <c r="G382" s="1">
        <v>0</v>
      </c>
      <c r="H382" s="1">
        <v>990000</v>
      </c>
      <c r="I382" s="1">
        <v>0</v>
      </c>
      <c r="J382" s="1">
        <v>0</v>
      </c>
      <c r="K382" s="1">
        <v>990000</v>
      </c>
      <c r="L382" s="1">
        <v>0</v>
      </c>
      <c r="M382" s="1">
        <v>0</v>
      </c>
      <c r="N382" s="1">
        <v>0</v>
      </c>
      <c r="O382" s="1">
        <v>0</v>
      </c>
      <c r="R382" s="1">
        <v>1</v>
      </c>
      <c r="S382" s="1">
        <v>14100</v>
      </c>
      <c r="T382" s="1">
        <v>990000</v>
      </c>
      <c r="U382" s="1">
        <v>1010000</v>
      </c>
      <c r="V382" s="1">
        <v>14400</v>
      </c>
      <c r="W382" s="1">
        <v>1</v>
      </c>
    </row>
    <row r="383" spans="1:23" x14ac:dyDescent="0.45">
      <c r="A383" s="1" t="s">
        <v>793</v>
      </c>
      <c r="B383" s="1" t="s">
        <v>794</v>
      </c>
      <c r="C383" s="1">
        <v>11</v>
      </c>
      <c r="D383" s="1">
        <v>45389</v>
      </c>
      <c r="E383" s="1">
        <v>162577998</v>
      </c>
      <c r="F383" s="1">
        <v>3576</v>
      </c>
      <c r="G383" s="1">
        <v>3576</v>
      </c>
      <c r="H383" s="1">
        <v>3578</v>
      </c>
      <c r="I383" s="1">
        <v>2</v>
      </c>
      <c r="J383" s="1">
        <v>0.06</v>
      </c>
      <c r="K383" s="1">
        <v>3576</v>
      </c>
      <c r="L383" s="1">
        <v>0</v>
      </c>
      <c r="M383" s="1">
        <v>0</v>
      </c>
      <c r="N383" s="1">
        <v>3559</v>
      </c>
      <c r="O383" s="1">
        <v>3659</v>
      </c>
      <c r="P383" s="1">
        <v>329</v>
      </c>
      <c r="Q383" s="1">
        <v>10.87</v>
      </c>
      <c r="R383" s="1">
        <v>1</v>
      </c>
      <c r="S383" s="1">
        <v>2443</v>
      </c>
      <c r="T383" s="1">
        <v>3578</v>
      </c>
      <c r="U383" s="1">
        <v>3639</v>
      </c>
      <c r="V383" s="1">
        <v>27893</v>
      </c>
      <c r="W383" s="1">
        <v>1</v>
      </c>
    </row>
    <row r="384" spans="1:23" x14ac:dyDescent="0.45">
      <c r="A384" s="1" t="s">
        <v>795</v>
      </c>
      <c r="B384" s="1" t="s">
        <v>796</v>
      </c>
      <c r="C384" s="1">
        <v>1</v>
      </c>
      <c r="D384" s="1">
        <v>528</v>
      </c>
      <c r="E384" s="1">
        <v>4831200</v>
      </c>
      <c r="F384" s="1">
        <v>9330</v>
      </c>
      <c r="G384" s="1">
        <v>9150</v>
      </c>
      <c r="H384" s="1">
        <v>9150</v>
      </c>
      <c r="I384" s="1">
        <v>-180</v>
      </c>
      <c r="J384" s="1">
        <v>-1.93</v>
      </c>
      <c r="K384" s="1">
        <v>9330</v>
      </c>
      <c r="L384" s="1">
        <v>0</v>
      </c>
      <c r="M384" s="1">
        <v>0</v>
      </c>
      <c r="N384" s="1">
        <v>9150</v>
      </c>
      <c r="O384" s="1">
        <v>9150</v>
      </c>
      <c r="P384" s="1">
        <v>-24715</v>
      </c>
      <c r="Q384" s="1">
        <v>-0.38</v>
      </c>
      <c r="R384" s="1">
        <v>0</v>
      </c>
      <c r="S384" s="1">
        <v>0</v>
      </c>
      <c r="T384" s="1">
        <v>0</v>
      </c>
      <c r="U384" s="1">
        <v>9150</v>
      </c>
      <c r="V384" s="1">
        <v>5995386</v>
      </c>
      <c r="W384" s="1">
        <v>74</v>
      </c>
    </row>
    <row r="385" spans="1:23" x14ac:dyDescent="0.45">
      <c r="A385" s="1" t="s">
        <v>797</v>
      </c>
      <c r="B385" s="1" t="s">
        <v>798</v>
      </c>
      <c r="C385" s="1">
        <v>0</v>
      </c>
      <c r="D385" s="1">
        <v>0</v>
      </c>
      <c r="E385" s="1">
        <v>0</v>
      </c>
      <c r="F385" s="1">
        <v>3500</v>
      </c>
      <c r="G385" s="1">
        <v>0</v>
      </c>
      <c r="H385" s="1">
        <v>3500</v>
      </c>
      <c r="I385" s="1">
        <v>0</v>
      </c>
      <c r="J385" s="1">
        <v>0</v>
      </c>
      <c r="K385" s="1">
        <v>3500</v>
      </c>
      <c r="L385" s="1">
        <v>0</v>
      </c>
      <c r="M385" s="1">
        <v>0</v>
      </c>
      <c r="N385" s="1">
        <v>0</v>
      </c>
      <c r="O385" s="1">
        <v>0</v>
      </c>
      <c r="R385" s="1">
        <v>1</v>
      </c>
      <c r="S385" s="1">
        <v>1</v>
      </c>
      <c r="T385" s="1">
        <v>1000</v>
      </c>
      <c r="U385" s="1">
        <v>0</v>
      </c>
      <c r="V385" s="1">
        <v>0</v>
      </c>
      <c r="W385" s="1">
        <v>0</v>
      </c>
    </row>
    <row r="386" spans="1:23" x14ac:dyDescent="0.45">
      <c r="A386" s="1" t="s">
        <v>799</v>
      </c>
      <c r="B386" s="1" t="s">
        <v>800</v>
      </c>
      <c r="C386" s="1">
        <v>162</v>
      </c>
      <c r="D386" s="1">
        <v>919433</v>
      </c>
      <c r="E386" s="1">
        <v>19894433430</v>
      </c>
      <c r="F386" s="1">
        <v>22890</v>
      </c>
      <c r="G386" s="1">
        <v>22890</v>
      </c>
      <c r="H386" s="1">
        <v>21520</v>
      </c>
      <c r="I386" s="1">
        <v>-1370</v>
      </c>
      <c r="J386" s="1">
        <v>-5.99</v>
      </c>
      <c r="K386" s="1">
        <v>21640</v>
      </c>
      <c r="L386" s="1">
        <v>-1250</v>
      </c>
      <c r="M386" s="1">
        <v>-5.46</v>
      </c>
      <c r="N386" s="1">
        <v>21520</v>
      </c>
      <c r="O386" s="1">
        <v>22890</v>
      </c>
      <c r="P386" s="1">
        <v>3252</v>
      </c>
      <c r="Q386" s="1">
        <v>6.65</v>
      </c>
      <c r="R386" s="1">
        <v>1</v>
      </c>
      <c r="S386" s="1">
        <v>465</v>
      </c>
      <c r="T386" s="1">
        <v>21400</v>
      </c>
      <c r="U386" s="1">
        <v>21520</v>
      </c>
      <c r="V386" s="1">
        <v>732502</v>
      </c>
      <c r="W386" s="1">
        <v>22</v>
      </c>
    </row>
    <row r="387" spans="1:23" x14ac:dyDescent="0.45">
      <c r="A387" s="1" t="s">
        <v>801</v>
      </c>
      <c r="B387" s="1" t="s">
        <v>802</v>
      </c>
      <c r="C387" s="1">
        <v>204</v>
      </c>
      <c r="D387" s="1">
        <v>3464953</v>
      </c>
      <c r="E387" s="1">
        <v>7704826687</v>
      </c>
      <c r="F387" s="1">
        <v>2263</v>
      </c>
      <c r="G387" s="1">
        <v>2238</v>
      </c>
      <c r="H387" s="1">
        <v>2245</v>
      </c>
      <c r="I387" s="1">
        <v>-18</v>
      </c>
      <c r="J387" s="1">
        <v>-0.8</v>
      </c>
      <c r="K387" s="1">
        <v>2232</v>
      </c>
      <c r="L387" s="1">
        <v>-31</v>
      </c>
      <c r="M387" s="1">
        <v>-1.37</v>
      </c>
      <c r="N387" s="1">
        <v>2196</v>
      </c>
      <c r="O387" s="1">
        <v>2316</v>
      </c>
      <c r="P387" s="1">
        <v>158</v>
      </c>
      <c r="Q387" s="1">
        <v>14.13</v>
      </c>
      <c r="R387" s="1">
        <v>1</v>
      </c>
      <c r="S387" s="1">
        <v>4498</v>
      </c>
      <c r="T387" s="1">
        <v>2215</v>
      </c>
      <c r="U387" s="1">
        <v>2247</v>
      </c>
      <c r="V387" s="1">
        <v>11000</v>
      </c>
      <c r="W387" s="1">
        <v>1</v>
      </c>
    </row>
    <row r="388" spans="1:23" x14ac:dyDescent="0.45">
      <c r="A388" s="1" t="s">
        <v>803</v>
      </c>
      <c r="B388" s="1" t="s">
        <v>804</v>
      </c>
      <c r="C388" s="1">
        <v>0</v>
      </c>
      <c r="D388" s="1">
        <v>0</v>
      </c>
      <c r="E388" s="1">
        <v>0</v>
      </c>
      <c r="F388" s="1">
        <v>100</v>
      </c>
      <c r="G388" s="1">
        <v>0</v>
      </c>
      <c r="H388" s="1">
        <v>100</v>
      </c>
      <c r="I388" s="1">
        <v>0</v>
      </c>
      <c r="J388" s="1">
        <v>0</v>
      </c>
      <c r="K388" s="1">
        <v>100</v>
      </c>
      <c r="L388" s="1">
        <v>0</v>
      </c>
      <c r="M388" s="1">
        <v>0</v>
      </c>
      <c r="N388" s="1">
        <v>0</v>
      </c>
      <c r="O388" s="1">
        <v>0</v>
      </c>
      <c r="R388" s="1">
        <v>1</v>
      </c>
      <c r="S388" s="1">
        <v>17</v>
      </c>
      <c r="T388" s="1">
        <v>10</v>
      </c>
      <c r="U388" s="1">
        <v>450</v>
      </c>
      <c r="V388" s="1">
        <v>20</v>
      </c>
      <c r="W388" s="1">
        <v>1</v>
      </c>
    </row>
    <row r="389" spans="1:23" x14ac:dyDescent="0.45">
      <c r="A389" s="1" t="s">
        <v>805</v>
      </c>
      <c r="B389" s="1" t="s">
        <v>313</v>
      </c>
      <c r="C389" s="1">
        <v>0</v>
      </c>
      <c r="D389" s="1">
        <v>0</v>
      </c>
      <c r="E389" s="1">
        <v>0</v>
      </c>
      <c r="F389" s="1">
        <v>978050</v>
      </c>
      <c r="G389" s="1">
        <v>0</v>
      </c>
      <c r="H389" s="1">
        <v>978050</v>
      </c>
      <c r="I389" s="1">
        <v>0</v>
      </c>
      <c r="J389" s="1">
        <v>0</v>
      </c>
      <c r="K389" s="1">
        <v>978050</v>
      </c>
      <c r="L389" s="1">
        <v>0</v>
      </c>
      <c r="M389" s="1">
        <v>0</v>
      </c>
      <c r="N389" s="1">
        <v>0</v>
      </c>
      <c r="O389" s="1">
        <v>0</v>
      </c>
      <c r="R389" s="1">
        <v>1</v>
      </c>
      <c r="S389" s="1">
        <v>21200</v>
      </c>
      <c r="T389" s="1">
        <v>943750</v>
      </c>
      <c r="U389" s="1">
        <v>990930</v>
      </c>
      <c r="V389" s="1">
        <v>5000</v>
      </c>
      <c r="W389" s="1">
        <v>1</v>
      </c>
    </row>
    <row r="390" spans="1:23" x14ac:dyDescent="0.45">
      <c r="A390" s="1" t="s">
        <v>806</v>
      </c>
      <c r="B390" s="1" t="s">
        <v>807</v>
      </c>
      <c r="C390" s="1">
        <v>188</v>
      </c>
      <c r="D390" s="1">
        <v>1685</v>
      </c>
      <c r="E390" s="1">
        <v>2263296749</v>
      </c>
      <c r="F390" s="1">
        <v>1323014</v>
      </c>
      <c r="G390" s="1">
        <v>1297000</v>
      </c>
      <c r="H390" s="1">
        <v>1389164</v>
      </c>
      <c r="I390" s="1">
        <v>66150</v>
      </c>
      <c r="J390" s="1">
        <v>5</v>
      </c>
      <c r="K390" s="1">
        <v>1343203</v>
      </c>
      <c r="L390" s="1">
        <v>20189</v>
      </c>
      <c r="M390" s="1">
        <v>1.53</v>
      </c>
      <c r="N390" s="1">
        <v>1297000</v>
      </c>
      <c r="O390" s="1">
        <v>1389164</v>
      </c>
      <c r="R390" s="1">
        <v>1</v>
      </c>
      <c r="S390" s="1">
        <v>244</v>
      </c>
      <c r="T390" s="1">
        <v>1380000</v>
      </c>
      <c r="U390" s="1">
        <v>1389164</v>
      </c>
      <c r="V390" s="1">
        <v>31</v>
      </c>
      <c r="W390" s="1">
        <v>3</v>
      </c>
    </row>
    <row r="391" spans="1:23" x14ac:dyDescent="0.45">
      <c r="A391" s="1" t="s">
        <v>808</v>
      </c>
      <c r="B391" s="1" t="s">
        <v>809</v>
      </c>
      <c r="C391" s="1">
        <v>0</v>
      </c>
      <c r="D391" s="1">
        <v>0</v>
      </c>
      <c r="E391" s="1">
        <v>0</v>
      </c>
      <c r="F391" s="1">
        <v>1875</v>
      </c>
      <c r="G391" s="1">
        <v>0</v>
      </c>
      <c r="H391" s="1">
        <v>1875</v>
      </c>
      <c r="I391" s="1">
        <v>0</v>
      </c>
      <c r="J391" s="1">
        <v>0</v>
      </c>
      <c r="K391" s="1">
        <v>1875</v>
      </c>
      <c r="L391" s="1">
        <v>0</v>
      </c>
      <c r="M391" s="1">
        <v>0</v>
      </c>
      <c r="N391" s="1">
        <v>0</v>
      </c>
      <c r="O391" s="1">
        <v>0</v>
      </c>
      <c r="R391" s="1">
        <v>1</v>
      </c>
      <c r="S391" s="1">
        <v>5</v>
      </c>
      <c r="T391" s="1">
        <v>1000</v>
      </c>
      <c r="U391" s="1">
        <v>1270</v>
      </c>
      <c r="V391" s="1">
        <v>1000</v>
      </c>
      <c r="W391" s="1">
        <v>1</v>
      </c>
    </row>
    <row r="392" spans="1:23" x14ac:dyDescent="0.45">
      <c r="A392" s="1" t="s">
        <v>810</v>
      </c>
      <c r="B392" s="1" t="s">
        <v>811</v>
      </c>
      <c r="C392" s="1">
        <v>23</v>
      </c>
      <c r="D392" s="1">
        <v>2560</v>
      </c>
      <c r="E392" s="1">
        <v>46332000</v>
      </c>
      <c r="F392" s="1">
        <v>21</v>
      </c>
      <c r="G392" s="1">
        <v>18</v>
      </c>
      <c r="H392" s="1">
        <v>17</v>
      </c>
      <c r="I392" s="1">
        <v>-4</v>
      </c>
      <c r="J392" s="1">
        <v>-19.05</v>
      </c>
      <c r="K392" s="1">
        <v>18</v>
      </c>
      <c r="L392" s="1">
        <v>-3</v>
      </c>
      <c r="M392" s="1">
        <v>-14.29</v>
      </c>
      <c r="N392" s="1">
        <v>17</v>
      </c>
      <c r="O392" s="1">
        <v>19</v>
      </c>
      <c r="R392" s="1">
        <v>1</v>
      </c>
      <c r="S392" s="1">
        <v>199</v>
      </c>
      <c r="T392" s="1">
        <v>17</v>
      </c>
      <c r="U392" s="1">
        <v>19</v>
      </c>
      <c r="V392" s="1">
        <v>400</v>
      </c>
      <c r="W392" s="1">
        <v>1</v>
      </c>
    </row>
    <row r="393" spans="1:23" x14ac:dyDescent="0.45">
      <c r="A393" s="1" t="s">
        <v>812</v>
      </c>
      <c r="B393" s="1" t="s">
        <v>813</v>
      </c>
      <c r="C393" s="1">
        <v>443</v>
      </c>
      <c r="D393" s="1">
        <v>10580040</v>
      </c>
      <c r="E393" s="1">
        <v>190111470850</v>
      </c>
      <c r="F393" s="1">
        <v>18170</v>
      </c>
      <c r="G393" s="1">
        <v>18060</v>
      </c>
      <c r="H393" s="1">
        <v>18000</v>
      </c>
      <c r="I393" s="1">
        <v>-170</v>
      </c>
      <c r="J393" s="1">
        <v>-0.94</v>
      </c>
      <c r="K393" s="1">
        <v>17970</v>
      </c>
      <c r="L393" s="1">
        <v>-200</v>
      </c>
      <c r="M393" s="1">
        <v>-1.1000000000000001</v>
      </c>
      <c r="N393" s="1">
        <v>17850</v>
      </c>
      <c r="O393" s="1">
        <v>18120</v>
      </c>
      <c r="P393" s="1">
        <v>1974</v>
      </c>
      <c r="Q393" s="1">
        <v>9.1</v>
      </c>
      <c r="R393" s="1">
        <v>2</v>
      </c>
      <c r="S393" s="1">
        <v>15091</v>
      </c>
      <c r="T393" s="1">
        <v>17940</v>
      </c>
      <c r="U393" s="1">
        <v>18000</v>
      </c>
      <c r="V393" s="1">
        <v>452</v>
      </c>
      <c r="W393" s="1">
        <v>1</v>
      </c>
    </row>
    <row r="394" spans="1:23" x14ac:dyDescent="0.45">
      <c r="A394" s="1" t="s">
        <v>814</v>
      </c>
      <c r="B394" s="1" t="s">
        <v>815</v>
      </c>
      <c r="C394" s="1">
        <v>233</v>
      </c>
      <c r="D394" s="1">
        <v>8622274</v>
      </c>
      <c r="E394" s="1">
        <v>20403909878</v>
      </c>
      <c r="F394" s="1">
        <v>2356</v>
      </c>
      <c r="G394" s="1">
        <v>2316</v>
      </c>
      <c r="H394" s="1">
        <v>2366</v>
      </c>
      <c r="I394" s="1">
        <v>10</v>
      </c>
      <c r="J394" s="1">
        <v>0.42</v>
      </c>
      <c r="K394" s="1">
        <v>2366</v>
      </c>
      <c r="L394" s="1">
        <v>10</v>
      </c>
      <c r="M394" s="1">
        <v>0.42</v>
      </c>
      <c r="N394" s="1">
        <v>2270</v>
      </c>
      <c r="O394" s="1">
        <v>2380</v>
      </c>
      <c r="P394" s="1">
        <v>282</v>
      </c>
      <c r="Q394" s="1">
        <v>8.39</v>
      </c>
      <c r="R394" s="1">
        <v>1</v>
      </c>
      <c r="S394" s="1">
        <v>12000</v>
      </c>
      <c r="T394" s="1">
        <v>2351</v>
      </c>
      <c r="U394" s="1">
        <v>2369</v>
      </c>
      <c r="V394" s="1">
        <v>100000</v>
      </c>
      <c r="W394" s="1">
        <v>2</v>
      </c>
    </row>
    <row r="395" spans="1:23" x14ac:dyDescent="0.45">
      <c r="A395" s="1" t="s">
        <v>816</v>
      </c>
      <c r="B395" s="1" t="s">
        <v>388</v>
      </c>
      <c r="C395" s="1">
        <v>1</v>
      </c>
      <c r="D395" s="1">
        <v>3000000</v>
      </c>
      <c r="E395" s="1">
        <v>2733000000000</v>
      </c>
      <c r="F395" s="1">
        <v>997200</v>
      </c>
      <c r="G395" s="1">
        <v>911000</v>
      </c>
      <c r="H395" s="1">
        <v>911000</v>
      </c>
      <c r="I395" s="1">
        <v>-86200</v>
      </c>
      <c r="J395" s="1">
        <v>-8.64</v>
      </c>
      <c r="K395" s="1">
        <v>911000</v>
      </c>
      <c r="L395" s="1">
        <v>-86200</v>
      </c>
      <c r="M395" s="1">
        <v>-8.64</v>
      </c>
      <c r="N395" s="1">
        <v>911000</v>
      </c>
      <c r="O395" s="1">
        <v>911000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</row>
    <row r="396" spans="1:23" x14ac:dyDescent="0.45">
      <c r="A396" s="1" t="s">
        <v>817</v>
      </c>
      <c r="B396" s="1" t="s">
        <v>818</v>
      </c>
      <c r="C396" s="1">
        <v>204</v>
      </c>
      <c r="D396" s="1">
        <v>1551007</v>
      </c>
      <c r="E396" s="1">
        <v>6579993313</v>
      </c>
      <c r="F396" s="1">
        <v>4462</v>
      </c>
      <c r="G396" s="1">
        <v>4310</v>
      </c>
      <c r="H396" s="1">
        <v>4239</v>
      </c>
      <c r="I396" s="1">
        <v>-223</v>
      </c>
      <c r="J396" s="1">
        <v>-5</v>
      </c>
      <c r="K396" s="1">
        <v>4358</v>
      </c>
      <c r="L396" s="1">
        <v>-104</v>
      </c>
      <c r="M396" s="1">
        <v>-2.33</v>
      </c>
      <c r="N396" s="1">
        <v>4239</v>
      </c>
      <c r="O396" s="1">
        <v>4310</v>
      </c>
      <c r="P396" s="1">
        <v>631</v>
      </c>
      <c r="Q396" s="1">
        <v>6.91</v>
      </c>
      <c r="R396" s="1">
        <v>0</v>
      </c>
      <c r="S396" s="1">
        <v>0</v>
      </c>
      <c r="T396" s="1">
        <v>0</v>
      </c>
      <c r="U396" s="1">
        <v>4239</v>
      </c>
      <c r="V396" s="1">
        <v>5424</v>
      </c>
      <c r="W396" s="1">
        <v>1</v>
      </c>
    </row>
    <row r="397" spans="1:23" x14ac:dyDescent="0.45">
      <c r="A397" s="1" t="s">
        <v>819</v>
      </c>
      <c r="B397" s="1" t="s">
        <v>820</v>
      </c>
      <c r="C397" s="1">
        <v>113</v>
      </c>
      <c r="D397" s="1">
        <v>12786</v>
      </c>
      <c r="E397" s="1">
        <v>844549000</v>
      </c>
      <c r="F397" s="1">
        <v>111</v>
      </c>
      <c r="G397" s="1">
        <v>70</v>
      </c>
      <c r="H397" s="1">
        <v>53</v>
      </c>
      <c r="I397" s="1">
        <v>-58</v>
      </c>
      <c r="J397" s="1">
        <v>-52.25</v>
      </c>
      <c r="K397" s="1">
        <v>66</v>
      </c>
      <c r="L397" s="1">
        <v>-45</v>
      </c>
      <c r="M397" s="1">
        <v>-40.54</v>
      </c>
      <c r="N397" s="1">
        <v>53</v>
      </c>
      <c r="O397" s="1">
        <v>81</v>
      </c>
      <c r="R397" s="1">
        <v>1</v>
      </c>
      <c r="S397" s="1">
        <v>100</v>
      </c>
      <c r="T397" s="1">
        <v>52</v>
      </c>
      <c r="U397" s="1">
        <v>53</v>
      </c>
      <c r="V397" s="1">
        <v>400</v>
      </c>
      <c r="W397" s="1">
        <v>1</v>
      </c>
    </row>
    <row r="398" spans="1:23" x14ac:dyDescent="0.45">
      <c r="A398" s="1" t="s">
        <v>821</v>
      </c>
      <c r="B398" s="1" t="s">
        <v>822</v>
      </c>
      <c r="C398" s="1">
        <v>245</v>
      </c>
      <c r="D398" s="1">
        <v>4446357</v>
      </c>
      <c r="E398" s="1">
        <v>28113231110</v>
      </c>
      <c r="F398" s="1">
        <v>6450</v>
      </c>
      <c r="G398" s="1">
        <v>6280</v>
      </c>
      <c r="H398" s="1">
        <v>6210</v>
      </c>
      <c r="I398" s="1">
        <v>-240</v>
      </c>
      <c r="J398" s="1">
        <v>-3.72</v>
      </c>
      <c r="K398" s="1">
        <v>6320</v>
      </c>
      <c r="L398" s="1">
        <v>-130</v>
      </c>
      <c r="M398" s="1">
        <v>-2.02</v>
      </c>
      <c r="N398" s="1">
        <v>6130</v>
      </c>
      <c r="O398" s="1">
        <v>6520</v>
      </c>
      <c r="P398" s="1">
        <v>47</v>
      </c>
      <c r="Q398" s="1">
        <v>134.47</v>
      </c>
      <c r="R398" s="1">
        <v>1</v>
      </c>
      <c r="S398" s="1">
        <v>8073</v>
      </c>
      <c r="T398" s="1">
        <v>6170</v>
      </c>
      <c r="U398" s="1">
        <v>6270</v>
      </c>
      <c r="V398" s="1">
        <v>14120</v>
      </c>
      <c r="W398" s="1">
        <v>1</v>
      </c>
    </row>
    <row r="399" spans="1:23" x14ac:dyDescent="0.45">
      <c r="A399" s="1" t="s">
        <v>823</v>
      </c>
      <c r="B399" s="1" t="s">
        <v>824</v>
      </c>
      <c r="C399" s="1">
        <v>0</v>
      </c>
      <c r="D399" s="1">
        <v>0</v>
      </c>
      <c r="E399" s="1">
        <v>0</v>
      </c>
      <c r="F399" s="1">
        <v>1</v>
      </c>
      <c r="G399" s="1">
        <v>0</v>
      </c>
      <c r="H399" s="1">
        <v>1</v>
      </c>
      <c r="I399" s="1">
        <v>0</v>
      </c>
      <c r="J399" s="1">
        <v>0</v>
      </c>
      <c r="K399" s="1">
        <v>1</v>
      </c>
      <c r="L399" s="1">
        <v>0</v>
      </c>
      <c r="M399" s="1">
        <v>0</v>
      </c>
      <c r="N399" s="1">
        <v>0</v>
      </c>
      <c r="O399" s="1">
        <v>0</v>
      </c>
      <c r="R399" s="1">
        <v>1</v>
      </c>
      <c r="S399" s="1">
        <v>100</v>
      </c>
      <c r="T399" s="1">
        <v>1</v>
      </c>
      <c r="U399" s="1">
        <v>0</v>
      </c>
      <c r="V399" s="1">
        <v>0</v>
      </c>
      <c r="W399" s="1">
        <v>0</v>
      </c>
    </row>
    <row r="400" spans="1:23" x14ac:dyDescent="0.45">
      <c r="A400" s="1" t="s">
        <v>825</v>
      </c>
      <c r="B400" s="1" t="s">
        <v>826</v>
      </c>
      <c r="C400" s="1">
        <v>1406</v>
      </c>
      <c r="D400" s="1">
        <v>939373</v>
      </c>
      <c r="E400" s="1">
        <v>161462172760</v>
      </c>
      <c r="F400" s="1">
        <v>173790</v>
      </c>
      <c r="G400" s="1">
        <v>172560</v>
      </c>
      <c r="H400" s="1">
        <v>169990</v>
      </c>
      <c r="I400" s="1">
        <v>-3800</v>
      </c>
      <c r="J400" s="1">
        <v>-2.19</v>
      </c>
      <c r="K400" s="1">
        <v>171880</v>
      </c>
      <c r="L400" s="1">
        <v>-1910</v>
      </c>
      <c r="M400" s="1">
        <v>-1.1000000000000001</v>
      </c>
      <c r="N400" s="1">
        <v>169700</v>
      </c>
      <c r="O400" s="1">
        <v>173700</v>
      </c>
      <c r="P400" s="1">
        <v>37595</v>
      </c>
      <c r="Q400" s="1">
        <v>4.57</v>
      </c>
      <c r="R400" s="1">
        <v>1</v>
      </c>
      <c r="S400" s="1">
        <v>429</v>
      </c>
      <c r="T400" s="1">
        <v>169740</v>
      </c>
      <c r="U400" s="1">
        <v>170000</v>
      </c>
      <c r="V400" s="1">
        <v>14531</v>
      </c>
      <c r="W400" s="1">
        <v>3</v>
      </c>
    </row>
    <row r="401" spans="1:23" x14ac:dyDescent="0.45">
      <c r="A401" s="1" t="s">
        <v>827</v>
      </c>
      <c r="B401" s="1" t="s">
        <v>828</v>
      </c>
      <c r="C401" s="1">
        <v>19</v>
      </c>
      <c r="D401" s="1">
        <v>104071</v>
      </c>
      <c r="E401" s="1">
        <v>599024700</v>
      </c>
      <c r="F401" s="1">
        <v>6000</v>
      </c>
      <c r="G401" s="1">
        <v>5900</v>
      </c>
      <c r="H401" s="1">
        <v>5600</v>
      </c>
      <c r="I401" s="1">
        <v>-400</v>
      </c>
      <c r="J401" s="1">
        <v>-6.67</v>
      </c>
      <c r="K401" s="1">
        <v>5760</v>
      </c>
      <c r="L401" s="1">
        <v>-240</v>
      </c>
      <c r="M401" s="1">
        <v>-4</v>
      </c>
      <c r="N401" s="1">
        <v>5600</v>
      </c>
      <c r="O401" s="1">
        <v>5900</v>
      </c>
      <c r="R401" s="1">
        <v>2</v>
      </c>
      <c r="S401" s="1">
        <v>12000</v>
      </c>
      <c r="T401" s="1">
        <v>5570</v>
      </c>
      <c r="U401" s="1">
        <v>5600</v>
      </c>
      <c r="V401" s="1">
        <v>895929</v>
      </c>
      <c r="W401" s="1">
        <v>5</v>
      </c>
    </row>
    <row r="402" spans="1:23" x14ac:dyDescent="0.45">
      <c r="A402" s="1" t="s">
        <v>829</v>
      </c>
      <c r="B402" s="1" t="s">
        <v>830</v>
      </c>
      <c r="C402" s="1">
        <v>1750</v>
      </c>
      <c r="D402" s="1">
        <v>67565476</v>
      </c>
      <c r="E402" s="1">
        <v>79058680465</v>
      </c>
      <c r="F402" s="1">
        <v>1228</v>
      </c>
      <c r="G402" s="1">
        <v>1190</v>
      </c>
      <c r="H402" s="1">
        <v>1180</v>
      </c>
      <c r="I402" s="1">
        <v>-48</v>
      </c>
      <c r="J402" s="1">
        <v>-3.91</v>
      </c>
      <c r="K402" s="1">
        <v>1170</v>
      </c>
      <c r="L402" s="1">
        <v>-58</v>
      </c>
      <c r="M402" s="1">
        <v>-4.72</v>
      </c>
      <c r="N402" s="1">
        <v>1167</v>
      </c>
      <c r="O402" s="1">
        <v>1200</v>
      </c>
      <c r="P402" s="1">
        <v>89</v>
      </c>
      <c r="Q402" s="1">
        <v>13.15</v>
      </c>
      <c r="R402" s="1">
        <v>2</v>
      </c>
      <c r="S402" s="1">
        <v>276569</v>
      </c>
      <c r="T402" s="1">
        <v>1171</v>
      </c>
      <c r="U402" s="1">
        <v>1180</v>
      </c>
      <c r="V402" s="1">
        <v>159828</v>
      </c>
      <c r="W402" s="1">
        <v>2</v>
      </c>
    </row>
    <row r="403" spans="1:23" x14ac:dyDescent="0.45">
      <c r="A403" s="1" t="s">
        <v>831</v>
      </c>
      <c r="B403" s="1" t="s">
        <v>832</v>
      </c>
      <c r="C403" s="1">
        <v>314</v>
      </c>
      <c r="D403" s="1">
        <v>3416339</v>
      </c>
      <c r="E403" s="1">
        <v>9096977450</v>
      </c>
      <c r="F403" s="1">
        <v>2774</v>
      </c>
      <c r="G403" s="1">
        <v>2720</v>
      </c>
      <c r="H403" s="1">
        <v>2636</v>
      </c>
      <c r="I403" s="1">
        <v>-138</v>
      </c>
      <c r="J403" s="1">
        <v>-4.97</v>
      </c>
      <c r="K403" s="1">
        <v>2703</v>
      </c>
      <c r="L403" s="1">
        <v>-71</v>
      </c>
      <c r="M403" s="1">
        <v>-2.56</v>
      </c>
      <c r="N403" s="1">
        <v>2636</v>
      </c>
      <c r="O403" s="1">
        <v>2835</v>
      </c>
      <c r="P403" s="1">
        <v>154</v>
      </c>
      <c r="Q403" s="1">
        <v>17.55</v>
      </c>
      <c r="R403" s="1">
        <v>0</v>
      </c>
      <c r="S403" s="1">
        <v>0</v>
      </c>
      <c r="T403" s="1">
        <v>0</v>
      </c>
      <c r="U403" s="1">
        <v>2636</v>
      </c>
      <c r="V403" s="1">
        <v>840176</v>
      </c>
      <c r="W403" s="1">
        <v>10</v>
      </c>
    </row>
    <row r="404" spans="1:23" x14ac:dyDescent="0.45">
      <c r="A404" s="1" t="s">
        <v>833</v>
      </c>
      <c r="B404" s="1" t="s">
        <v>834</v>
      </c>
      <c r="C404" s="1">
        <v>97</v>
      </c>
      <c r="D404" s="1">
        <v>692758</v>
      </c>
      <c r="E404" s="1">
        <v>956404038</v>
      </c>
      <c r="F404" s="1">
        <v>1437</v>
      </c>
      <c r="G404" s="1">
        <v>1374</v>
      </c>
      <c r="H404" s="1">
        <v>1386</v>
      </c>
      <c r="I404" s="1">
        <v>-51</v>
      </c>
      <c r="J404" s="1">
        <v>-3.55</v>
      </c>
      <c r="K404" s="1">
        <v>1433</v>
      </c>
      <c r="L404" s="1">
        <v>-4</v>
      </c>
      <c r="M404" s="1">
        <v>-0.28000000000000003</v>
      </c>
      <c r="N404" s="1">
        <v>1366</v>
      </c>
      <c r="O404" s="1">
        <v>1400</v>
      </c>
      <c r="P404" s="1">
        <v>-221</v>
      </c>
      <c r="Q404" s="1">
        <v>-6.48</v>
      </c>
      <c r="R404" s="1">
        <v>1</v>
      </c>
      <c r="S404" s="1">
        <v>3661</v>
      </c>
      <c r="T404" s="1">
        <v>1368</v>
      </c>
      <c r="U404" s="1">
        <v>1386</v>
      </c>
      <c r="V404" s="1">
        <v>38643</v>
      </c>
      <c r="W404" s="1">
        <v>2</v>
      </c>
    </row>
    <row r="405" spans="1:23" x14ac:dyDescent="0.45">
      <c r="A405" s="1" t="s">
        <v>835</v>
      </c>
      <c r="B405" s="1" t="s">
        <v>836</v>
      </c>
      <c r="C405" s="1">
        <v>15</v>
      </c>
      <c r="D405" s="1">
        <v>35360</v>
      </c>
      <c r="E405" s="1">
        <v>2033200000</v>
      </c>
      <c r="F405" s="1">
        <v>58050</v>
      </c>
      <c r="G405" s="1">
        <v>57500</v>
      </c>
      <c r="H405" s="1">
        <v>57500</v>
      </c>
      <c r="I405" s="1">
        <v>-550</v>
      </c>
      <c r="J405" s="1">
        <v>-0.95</v>
      </c>
      <c r="K405" s="1">
        <v>57600</v>
      </c>
      <c r="L405" s="1">
        <v>-450</v>
      </c>
      <c r="M405" s="1">
        <v>-0.78</v>
      </c>
      <c r="N405" s="1">
        <v>57500</v>
      </c>
      <c r="O405" s="1">
        <v>57500</v>
      </c>
      <c r="P405" s="1">
        <v>-10614</v>
      </c>
      <c r="Q405" s="1">
        <v>-5.43</v>
      </c>
      <c r="R405" s="1">
        <v>0</v>
      </c>
      <c r="S405" s="1">
        <v>0</v>
      </c>
      <c r="T405" s="1">
        <v>0</v>
      </c>
      <c r="U405" s="1">
        <v>57500</v>
      </c>
      <c r="V405" s="1">
        <v>71667</v>
      </c>
      <c r="W405" s="1">
        <v>25</v>
      </c>
    </row>
    <row r="406" spans="1:23" x14ac:dyDescent="0.45">
      <c r="A406" s="1" t="s">
        <v>837</v>
      </c>
      <c r="B406" s="1" t="s">
        <v>838</v>
      </c>
      <c r="C406" s="1">
        <v>35</v>
      </c>
      <c r="D406" s="1">
        <v>82530</v>
      </c>
      <c r="E406" s="1">
        <v>36290538040</v>
      </c>
      <c r="F406" s="1">
        <v>449962</v>
      </c>
      <c r="G406" s="1">
        <v>435001</v>
      </c>
      <c r="H406" s="1">
        <v>440010</v>
      </c>
      <c r="I406" s="1">
        <v>-9952</v>
      </c>
      <c r="J406" s="1">
        <v>-2.21</v>
      </c>
      <c r="K406" s="1">
        <v>439725</v>
      </c>
      <c r="L406" s="1">
        <v>-10237</v>
      </c>
      <c r="M406" s="1">
        <v>-2.2799999999999998</v>
      </c>
      <c r="N406" s="1">
        <v>435001</v>
      </c>
      <c r="O406" s="1">
        <v>440100</v>
      </c>
      <c r="R406" s="1">
        <v>1</v>
      </c>
      <c r="S406" s="1">
        <v>500</v>
      </c>
      <c r="T406" s="1">
        <v>440010</v>
      </c>
      <c r="U406" s="1">
        <v>444999</v>
      </c>
      <c r="V406" s="1">
        <v>10</v>
      </c>
      <c r="W406" s="1">
        <v>1</v>
      </c>
    </row>
    <row r="407" spans="1:23" x14ac:dyDescent="0.45">
      <c r="A407" s="1" t="s">
        <v>839</v>
      </c>
      <c r="B407" s="1" t="s">
        <v>840</v>
      </c>
      <c r="C407" s="1">
        <v>55</v>
      </c>
      <c r="D407" s="1">
        <v>257681</v>
      </c>
      <c r="E407" s="1">
        <v>3731989400</v>
      </c>
      <c r="F407" s="1">
        <v>14310</v>
      </c>
      <c r="G407" s="1">
        <v>14610</v>
      </c>
      <c r="H407" s="1">
        <v>14550</v>
      </c>
      <c r="I407" s="1">
        <v>240</v>
      </c>
      <c r="J407" s="1">
        <v>1.68</v>
      </c>
      <c r="K407" s="1">
        <v>14340</v>
      </c>
      <c r="L407" s="1">
        <v>30</v>
      </c>
      <c r="M407" s="1">
        <v>0.21</v>
      </c>
      <c r="N407" s="1">
        <v>14270</v>
      </c>
      <c r="O407" s="1">
        <v>14640</v>
      </c>
      <c r="P407" s="1">
        <v>1140</v>
      </c>
      <c r="Q407" s="1">
        <v>12.58</v>
      </c>
      <c r="R407" s="1">
        <v>2</v>
      </c>
      <c r="S407" s="1">
        <v>109700</v>
      </c>
      <c r="T407" s="1">
        <v>14310</v>
      </c>
      <c r="U407" s="1">
        <v>14550</v>
      </c>
      <c r="V407" s="1">
        <v>30062</v>
      </c>
      <c r="W407" s="1">
        <v>3</v>
      </c>
    </row>
    <row r="408" spans="1:23" x14ac:dyDescent="0.45">
      <c r="A408" s="1" t="s">
        <v>841</v>
      </c>
      <c r="B408" s="1" t="s">
        <v>842</v>
      </c>
      <c r="C408" s="1">
        <v>0</v>
      </c>
      <c r="D408" s="1">
        <v>0</v>
      </c>
      <c r="E408" s="1">
        <v>0</v>
      </c>
      <c r="F408" s="1">
        <v>6499</v>
      </c>
      <c r="G408" s="1">
        <v>0</v>
      </c>
      <c r="H408" s="1">
        <v>6499</v>
      </c>
      <c r="I408" s="1">
        <v>0</v>
      </c>
      <c r="J408" s="1">
        <v>0</v>
      </c>
      <c r="K408" s="1">
        <v>6499</v>
      </c>
      <c r="L408" s="1">
        <v>0</v>
      </c>
      <c r="M408" s="1">
        <v>0</v>
      </c>
      <c r="N408" s="1">
        <v>0</v>
      </c>
      <c r="O408" s="1">
        <v>0</v>
      </c>
      <c r="R408" s="1">
        <v>1</v>
      </c>
      <c r="S408" s="1">
        <v>10</v>
      </c>
      <c r="T408" s="1">
        <v>7000</v>
      </c>
      <c r="U408" s="1">
        <v>7499</v>
      </c>
      <c r="V408" s="1">
        <v>7</v>
      </c>
      <c r="W408" s="1">
        <v>1</v>
      </c>
    </row>
    <row r="409" spans="1:23" x14ac:dyDescent="0.45">
      <c r="A409" s="1" t="s">
        <v>843</v>
      </c>
      <c r="B409" s="1" t="s">
        <v>844</v>
      </c>
      <c r="C409" s="1">
        <v>0</v>
      </c>
      <c r="D409" s="1">
        <v>0</v>
      </c>
      <c r="E409" s="1">
        <v>0</v>
      </c>
      <c r="F409" s="1">
        <v>6882</v>
      </c>
      <c r="G409" s="1">
        <v>0</v>
      </c>
      <c r="H409" s="1">
        <v>6882</v>
      </c>
      <c r="I409" s="1">
        <v>0</v>
      </c>
      <c r="J409" s="1">
        <v>0</v>
      </c>
      <c r="K409" s="1">
        <v>6882</v>
      </c>
      <c r="L409" s="1">
        <v>0</v>
      </c>
      <c r="M409" s="1">
        <v>0</v>
      </c>
      <c r="N409" s="1">
        <v>0</v>
      </c>
      <c r="O409" s="1">
        <v>0</v>
      </c>
      <c r="R409" s="1">
        <v>1</v>
      </c>
      <c r="S409" s="1">
        <v>48000</v>
      </c>
      <c r="T409" s="1">
        <v>6882</v>
      </c>
      <c r="U409" s="1">
        <v>0</v>
      </c>
      <c r="V409" s="1">
        <v>0</v>
      </c>
      <c r="W409" s="1">
        <v>0</v>
      </c>
    </row>
    <row r="410" spans="1:23" x14ac:dyDescent="0.45">
      <c r="A410" s="1" t="s">
        <v>845</v>
      </c>
      <c r="B410" s="1" t="s">
        <v>846</v>
      </c>
      <c r="C410" s="1">
        <v>0</v>
      </c>
      <c r="D410" s="1">
        <v>0</v>
      </c>
      <c r="E410" s="1">
        <v>0</v>
      </c>
      <c r="F410" s="1">
        <v>376</v>
      </c>
      <c r="G410" s="1">
        <v>0</v>
      </c>
      <c r="H410" s="1">
        <v>376</v>
      </c>
      <c r="I410" s="1">
        <v>0</v>
      </c>
      <c r="J410" s="1">
        <v>0</v>
      </c>
      <c r="K410" s="1">
        <v>376</v>
      </c>
      <c r="L410" s="1">
        <v>0</v>
      </c>
      <c r="M410" s="1">
        <v>0</v>
      </c>
      <c r="N410" s="1">
        <v>0</v>
      </c>
      <c r="O410" s="1">
        <v>0</v>
      </c>
      <c r="R410" s="1">
        <v>1</v>
      </c>
      <c r="S410" s="1">
        <v>777</v>
      </c>
      <c r="T410" s="1">
        <v>358</v>
      </c>
      <c r="U410" s="1">
        <v>0</v>
      </c>
      <c r="V410" s="1">
        <v>0</v>
      </c>
      <c r="W410" s="1">
        <v>0</v>
      </c>
    </row>
    <row r="411" spans="1:23" x14ac:dyDescent="0.45">
      <c r="A411" s="1" t="s">
        <v>847</v>
      </c>
      <c r="B411" s="1" t="s">
        <v>848</v>
      </c>
      <c r="C411" s="1">
        <v>0</v>
      </c>
      <c r="D411" s="1">
        <v>0</v>
      </c>
      <c r="E411" s="1">
        <v>0</v>
      </c>
      <c r="F411" s="1">
        <v>694155</v>
      </c>
      <c r="G411" s="1">
        <v>0</v>
      </c>
      <c r="H411" s="1">
        <v>631050</v>
      </c>
      <c r="I411" s="1">
        <v>-63105</v>
      </c>
      <c r="J411" s="1">
        <v>-9.09</v>
      </c>
      <c r="K411" s="1">
        <v>694155</v>
      </c>
      <c r="L411" s="1">
        <v>0</v>
      </c>
      <c r="M411" s="1">
        <v>0</v>
      </c>
      <c r="N411" s="1">
        <v>0</v>
      </c>
      <c r="O411" s="1">
        <v>0</v>
      </c>
      <c r="R411" s="1">
        <v>0</v>
      </c>
      <c r="S411" s="1">
        <v>0</v>
      </c>
      <c r="T411" s="1">
        <v>0</v>
      </c>
      <c r="U411" s="1">
        <v>631050</v>
      </c>
      <c r="V411" s="1">
        <v>5985</v>
      </c>
      <c r="W411" s="1">
        <v>1</v>
      </c>
    </row>
    <row r="412" spans="1:23" x14ac:dyDescent="0.45">
      <c r="A412" s="1" t="s">
        <v>849</v>
      </c>
      <c r="B412" s="1" t="s">
        <v>850</v>
      </c>
      <c r="C412" s="1">
        <v>0</v>
      </c>
      <c r="D412" s="1">
        <v>0</v>
      </c>
      <c r="E412" s="1">
        <v>0</v>
      </c>
      <c r="F412" s="1">
        <v>4760</v>
      </c>
      <c r="G412" s="1">
        <v>0</v>
      </c>
      <c r="H412" s="1">
        <v>4760</v>
      </c>
      <c r="I412" s="1">
        <v>0</v>
      </c>
      <c r="J412" s="1">
        <v>0</v>
      </c>
      <c r="K412" s="1">
        <v>4760</v>
      </c>
      <c r="L412" s="1">
        <v>0</v>
      </c>
      <c r="M412" s="1">
        <v>0</v>
      </c>
      <c r="N412" s="1">
        <v>0</v>
      </c>
      <c r="O412" s="1">
        <v>0</v>
      </c>
      <c r="P412" s="1">
        <v>36</v>
      </c>
      <c r="Q412" s="1">
        <v>132.22</v>
      </c>
      <c r="R412" s="1">
        <v>10</v>
      </c>
      <c r="S412" s="1">
        <v>500000</v>
      </c>
      <c r="T412" s="1">
        <v>1500</v>
      </c>
      <c r="U412" s="1">
        <v>4750</v>
      </c>
      <c r="V412" s="1">
        <v>100000</v>
      </c>
      <c r="W412" s="1">
        <v>2</v>
      </c>
    </row>
    <row r="413" spans="1:23" x14ac:dyDescent="0.45">
      <c r="A413" s="1" t="s">
        <v>851</v>
      </c>
      <c r="B413" s="1" t="s">
        <v>852</v>
      </c>
      <c r="C413" s="1">
        <v>297</v>
      </c>
      <c r="D413" s="1">
        <v>2116675</v>
      </c>
      <c r="E413" s="1">
        <v>6788933140</v>
      </c>
      <c r="F413" s="1">
        <v>3258</v>
      </c>
      <c r="G413" s="1">
        <v>3249</v>
      </c>
      <c r="H413" s="1">
        <v>3203</v>
      </c>
      <c r="I413" s="1">
        <v>-55</v>
      </c>
      <c r="J413" s="1">
        <v>-1.69</v>
      </c>
      <c r="K413" s="1">
        <v>3207</v>
      </c>
      <c r="L413" s="1">
        <v>-51</v>
      </c>
      <c r="M413" s="1">
        <v>-1.57</v>
      </c>
      <c r="N413" s="1">
        <v>3100</v>
      </c>
      <c r="O413" s="1">
        <v>3390</v>
      </c>
      <c r="P413" s="1">
        <v>537</v>
      </c>
      <c r="Q413" s="1">
        <v>5.97</v>
      </c>
      <c r="R413" s="1">
        <v>1</v>
      </c>
      <c r="S413" s="1">
        <v>28323</v>
      </c>
      <c r="T413" s="1">
        <v>3190</v>
      </c>
      <c r="U413" s="1">
        <v>3203</v>
      </c>
      <c r="V413" s="1">
        <v>24000</v>
      </c>
      <c r="W413" s="1">
        <v>1</v>
      </c>
    </row>
    <row r="414" spans="1:23" x14ac:dyDescent="0.45">
      <c r="A414" s="1" t="s">
        <v>853</v>
      </c>
      <c r="B414" s="1" t="s">
        <v>854</v>
      </c>
      <c r="C414" s="1">
        <v>76</v>
      </c>
      <c r="D414" s="1">
        <v>1556174</v>
      </c>
      <c r="E414" s="1">
        <v>2986923422</v>
      </c>
      <c r="F414" s="1">
        <v>1992</v>
      </c>
      <c r="G414" s="1">
        <v>1905</v>
      </c>
      <c r="H414" s="1">
        <v>1880</v>
      </c>
      <c r="I414" s="1">
        <v>-112</v>
      </c>
      <c r="J414" s="1">
        <v>-5.62</v>
      </c>
      <c r="K414" s="1">
        <v>1919</v>
      </c>
      <c r="L414" s="1">
        <v>-73</v>
      </c>
      <c r="M414" s="1">
        <v>-3.66</v>
      </c>
      <c r="N414" s="1">
        <v>1852</v>
      </c>
      <c r="O414" s="1">
        <v>2038</v>
      </c>
      <c r="R414" s="1">
        <v>1</v>
      </c>
      <c r="S414" s="1">
        <v>53050</v>
      </c>
      <c r="T414" s="1">
        <v>1878</v>
      </c>
      <c r="U414" s="1">
        <v>1880</v>
      </c>
      <c r="V414" s="1">
        <v>49494</v>
      </c>
      <c r="W414" s="1">
        <v>3</v>
      </c>
    </row>
    <row r="415" spans="1:23" x14ac:dyDescent="0.45">
      <c r="A415" s="1" t="s">
        <v>855</v>
      </c>
      <c r="B415" s="1" t="s">
        <v>856</v>
      </c>
      <c r="C415" s="1">
        <v>1084</v>
      </c>
      <c r="D415" s="1">
        <v>865349</v>
      </c>
      <c r="E415" s="1">
        <v>62522463570</v>
      </c>
      <c r="F415" s="1">
        <v>75130</v>
      </c>
      <c r="G415" s="1">
        <v>74290</v>
      </c>
      <c r="H415" s="1">
        <v>71520</v>
      </c>
      <c r="I415" s="1">
        <v>-3610</v>
      </c>
      <c r="J415" s="1">
        <v>-4.8099999999999996</v>
      </c>
      <c r="K415" s="1">
        <v>72250</v>
      </c>
      <c r="L415" s="1">
        <v>-2880</v>
      </c>
      <c r="M415" s="1">
        <v>-3.83</v>
      </c>
      <c r="N415" s="1">
        <v>71450</v>
      </c>
      <c r="O415" s="1">
        <v>74300</v>
      </c>
      <c r="P415" s="1">
        <v>15189</v>
      </c>
      <c r="Q415" s="1">
        <v>4.76</v>
      </c>
      <c r="R415" s="1">
        <v>1</v>
      </c>
      <c r="S415" s="1">
        <v>200</v>
      </c>
      <c r="T415" s="1">
        <v>71520</v>
      </c>
      <c r="U415" s="1">
        <v>71650</v>
      </c>
      <c r="V415" s="1">
        <v>123</v>
      </c>
      <c r="W415" s="1">
        <v>1</v>
      </c>
    </row>
    <row r="416" spans="1:23" x14ac:dyDescent="0.45">
      <c r="A416" s="1" t="s">
        <v>857</v>
      </c>
      <c r="B416" s="1" t="s">
        <v>858</v>
      </c>
      <c r="C416" s="1">
        <v>27</v>
      </c>
      <c r="D416" s="1">
        <v>56541</v>
      </c>
      <c r="E416" s="1">
        <v>565500634</v>
      </c>
      <c r="F416" s="1">
        <v>10244</v>
      </c>
      <c r="G416" s="1">
        <v>10004</v>
      </c>
      <c r="H416" s="1">
        <v>9970</v>
      </c>
      <c r="I416" s="1">
        <v>-274</v>
      </c>
      <c r="J416" s="1">
        <v>-2.67</v>
      </c>
      <c r="K416" s="1">
        <v>10002</v>
      </c>
      <c r="L416" s="1">
        <v>-242</v>
      </c>
      <c r="M416" s="1">
        <v>-2.36</v>
      </c>
      <c r="N416" s="1">
        <v>9956</v>
      </c>
      <c r="O416" s="1">
        <v>10059</v>
      </c>
      <c r="R416" s="1">
        <v>2</v>
      </c>
      <c r="S416" s="1">
        <v>1011</v>
      </c>
      <c r="T416" s="1">
        <v>9973</v>
      </c>
      <c r="U416" s="1">
        <v>10055</v>
      </c>
      <c r="V416" s="1">
        <v>2000</v>
      </c>
      <c r="W416" s="1">
        <v>1</v>
      </c>
    </row>
    <row r="417" spans="1:23" x14ac:dyDescent="0.45">
      <c r="A417" s="1" t="s">
        <v>859</v>
      </c>
      <c r="B417" s="1" t="s">
        <v>860</v>
      </c>
      <c r="C417" s="1">
        <v>5</v>
      </c>
      <c r="D417" s="1">
        <v>401</v>
      </c>
      <c r="E417" s="1">
        <v>2502250</v>
      </c>
      <c r="F417" s="1">
        <v>941</v>
      </c>
      <c r="G417" s="1">
        <v>624</v>
      </c>
      <c r="H417" s="1">
        <v>625</v>
      </c>
      <c r="I417" s="1">
        <v>-316</v>
      </c>
      <c r="J417" s="1">
        <v>-33.58</v>
      </c>
      <c r="K417" s="1">
        <v>624</v>
      </c>
      <c r="L417" s="1">
        <v>-317</v>
      </c>
      <c r="M417" s="1">
        <v>-33.69</v>
      </c>
      <c r="N417" s="1">
        <v>624</v>
      </c>
      <c r="O417" s="1">
        <v>625</v>
      </c>
      <c r="R417" s="1">
        <v>1</v>
      </c>
      <c r="S417" s="1">
        <v>1000</v>
      </c>
      <c r="T417" s="1">
        <v>625</v>
      </c>
      <c r="U417" s="1">
        <v>699</v>
      </c>
      <c r="V417" s="1">
        <v>100</v>
      </c>
      <c r="W417" s="1">
        <v>1</v>
      </c>
    </row>
    <row r="418" spans="1:23" x14ac:dyDescent="0.45">
      <c r="A418" s="1" t="s">
        <v>861</v>
      </c>
      <c r="B418" s="1" t="s">
        <v>862</v>
      </c>
      <c r="C418" s="1">
        <v>646</v>
      </c>
      <c r="D418" s="1">
        <v>4948884</v>
      </c>
      <c r="E418" s="1">
        <v>13157181332</v>
      </c>
      <c r="F418" s="1">
        <v>2791</v>
      </c>
      <c r="G418" s="1">
        <v>2764</v>
      </c>
      <c r="H418" s="1">
        <v>2640</v>
      </c>
      <c r="I418" s="1">
        <v>-151</v>
      </c>
      <c r="J418" s="1">
        <v>-5.41</v>
      </c>
      <c r="K418" s="1">
        <v>2676</v>
      </c>
      <c r="L418" s="1">
        <v>-115</v>
      </c>
      <c r="M418" s="1">
        <v>-4.12</v>
      </c>
      <c r="N418" s="1">
        <v>2624</v>
      </c>
      <c r="O418" s="1">
        <v>2764</v>
      </c>
      <c r="P418" s="1">
        <v>396</v>
      </c>
      <c r="Q418" s="1">
        <v>6.76</v>
      </c>
      <c r="R418" s="1">
        <v>1</v>
      </c>
      <c r="S418" s="1">
        <v>2000</v>
      </c>
      <c r="T418" s="1">
        <v>2642</v>
      </c>
      <c r="U418" s="1">
        <v>2642</v>
      </c>
      <c r="V418" s="1">
        <v>20000</v>
      </c>
      <c r="W418" s="1">
        <v>1</v>
      </c>
    </row>
    <row r="419" spans="1:23" x14ac:dyDescent="0.45">
      <c r="A419" s="1" t="s">
        <v>863</v>
      </c>
      <c r="B419" s="1" t="s">
        <v>864</v>
      </c>
      <c r="C419" s="1">
        <v>490</v>
      </c>
      <c r="D419" s="1">
        <v>13785155</v>
      </c>
      <c r="E419" s="1">
        <v>52883101158</v>
      </c>
      <c r="F419" s="1">
        <v>3970</v>
      </c>
      <c r="G419" s="1">
        <v>3865</v>
      </c>
      <c r="H419" s="1">
        <v>3800</v>
      </c>
      <c r="I419" s="1">
        <v>-170</v>
      </c>
      <c r="J419" s="1">
        <v>-4.28</v>
      </c>
      <c r="K419" s="1">
        <v>3836</v>
      </c>
      <c r="L419" s="1">
        <v>-134</v>
      </c>
      <c r="M419" s="1">
        <v>-3.38</v>
      </c>
      <c r="N419" s="1">
        <v>3772</v>
      </c>
      <c r="O419" s="1">
        <v>3999</v>
      </c>
      <c r="P419" s="1">
        <v>894</v>
      </c>
      <c r="Q419" s="1">
        <v>4.29</v>
      </c>
      <c r="R419" s="1">
        <v>4</v>
      </c>
      <c r="S419" s="1">
        <v>1275089</v>
      </c>
      <c r="T419" s="1">
        <v>3800</v>
      </c>
      <c r="U419" s="1">
        <v>3830</v>
      </c>
      <c r="V419" s="1">
        <v>4500</v>
      </c>
      <c r="W419" s="1">
        <v>1</v>
      </c>
    </row>
    <row r="420" spans="1:23" x14ac:dyDescent="0.45">
      <c r="A420" s="1" t="s">
        <v>865</v>
      </c>
      <c r="B420" s="1" t="s">
        <v>866</v>
      </c>
      <c r="C420" s="1">
        <v>0</v>
      </c>
      <c r="D420" s="1">
        <v>0</v>
      </c>
      <c r="E420" s="1">
        <v>0</v>
      </c>
      <c r="F420" s="1">
        <v>1235439</v>
      </c>
      <c r="G420" s="1">
        <v>0</v>
      </c>
      <c r="H420" s="1">
        <v>1123127</v>
      </c>
      <c r="I420" s="1">
        <v>-112312</v>
      </c>
      <c r="J420" s="1">
        <v>-9.09</v>
      </c>
      <c r="K420" s="1">
        <v>1235439</v>
      </c>
      <c r="L420" s="1">
        <v>0</v>
      </c>
      <c r="M420" s="1">
        <v>0</v>
      </c>
      <c r="N420" s="1">
        <v>0</v>
      </c>
      <c r="O420" s="1">
        <v>0</v>
      </c>
      <c r="R420" s="1">
        <v>0</v>
      </c>
      <c r="S420" s="1">
        <v>0</v>
      </c>
      <c r="T420" s="1">
        <v>0</v>
      </c>
      <c r="U420" s="1">
        <v>1123127</v>
      </c>
      <c r="V420" s="1">
        <v>100000</v>
      </c>
      <c r="W420" s="1">
        <v>10</v>
      </c>
    </row>
    <row r="421" spans="1:23" x14ac:dyDescent="0.45">
      <c r="A421" s="1" t="s">
        <v>867</v>
      </c>
      <c r="B421" s="1" t="s">
        <v>868</v>
      </c>
      <c r="C421" s="1">
        <v>6</v>
      </c>
      <c r="D421" s="1">
        <v>9800</v>
      </c>
      <c r="E421" s="1">
        <v>7226588600</v>
      </c>
      <c r="F421" s="1">
        <v>811146</v>
      </c>
      <c r="G421" s="1">
        <v>737407</v>
      </c>
      <c r="H421" s="1">
        <v>737407</v>
      </c>
      <c r="I421" s="1">
        <v>-73739</v>
      </c>
      <c r="J421" s="1">
        <v>-9.09</v>
      </c>
      <c r="K421" s="1">
        <v>737407</v>
      </c>
      <c r="L421" s="1">
        <v>-73739</v>
      </c>
      <c r="M421" s="1">
        <v>-9.09</v>
      </c>
      <c r="N421" s="1">
        <v>737407</v>
      </c>
      <c r="O421" s="1">
        <v>737407</v>
      </c>
      <c r="R421" s="1">
        <v>4</v>
      </c>
      <c r="S421" s="1">
        <v>2800</v>
      </c>
      <c r="T421" s="1">
        <v>700000</v>
      </c>
      <c r="U421" s="1">
        <v>737407</v>
      </c>
      <c r="V421" s="1">
        <v>52200</v>
      </c>
      <c r="W421" s="1">
        <v>1</v>
      </c>
    </row>
    <row r="422" spans="1:23" x14ac:dyDescent="0.45">
      <c r="A422" s="1" t="s">
        <v>869</v>
      </c>
      <c r="B422" s="1" t="s">
        <v>870</v>
      </c>
      <c r="C422" s="1">
        <v>183</v>
      </c>
      <c r="D422" s="1">
        <v>971413</v>
      </c>
      <c r="E422" s="1">
        <v>11907988530</v>
      </c>
      <c r="F422" s="1">
        <v>12870</v>
      </c>
      <c r="G422" s="1">
        <v>12460</v>
      </c>
      <c r="H422" s="1">
        <v>12230</v>
      </c>
      <c r="I422" s="1">
        <v>-640</v>
      </c>
      <c r="J422" s="1">
        <v>-4.97</v>
      </c>
      <c r="K422" s="1">
        <v>12360</v>
      </c>
      <c r="L422" s="1">
        <v>-510</v>
      </c>
      <c r="M422" s="1">
        <v>-3.96</v>
      </c>
      <c r="N422" s="1">
        <v>12230</v>
      </c>
      <c r="O422" s="1">
        <v>12500</v>
      </c>
      <c r="P422" s="1">
        <v>1454</v>
      </c>
      <c r="Q422" s="1">
        <v>8.5</v>
      </c>
      <c r="R422" s="1">
        <v>1</v>
      </c>
      <c r="S422" s="1">
        <v>620</v>
      </c>
      <c r="T422" s="1">
        <v>9500</v>
      </c>
      <c r="U422" s="1">
        <v>12230</v>
      </c>
      <c r="V422" s="1">
        <v>3000</v>
      </c>
      <c r="W422" s="1">
        <v>1</v>
      </c>
    </row>
    <row r="423" spans="1:23" x14ac:dyDescent="0.45">
      <c r="A423" s="1" t="s">
        <v>871</v>
      </c>
      <c r="B423" s="1" t="s">
        <v>872</v>
      </c>
      <c r="C423" s="1">
        <v>121</v>
      </c>
      <c r="D423" s="1">
        <v>378093</v>
      </c>
      <c r="E423" s="1">
        <v>6185057110</v>
      </c>
      <c r="F423" s="1">
        <v>17140</v>
      </c>
      <c r="G423" s="1">
        <v>16520</v>
      </c>
      <c r="H423" s="1">
        <v>16290</v>
      </c>
      <c r="I423" s="1">
        <v>-850</v>
      </c>
      <c r="J423" s="1">
        <v>-4.96</v>
      </c>
      <c r="K423" s="1">
        <v>16800</v>
      </c>
      <c r="L423" s="1">
        <v>-340</v>
      </c>
      <c r="M423" s="1">
        <v>-1.98</v>
      </c>
      <c r="N423" s="1">
        <v>16290</v>
      </c>
      <c r="O423" s="1">
        <v>17160</v>
      </c>
      <c r="P423" s="1">
        <v>1731</v>
      </c>
      <c r="Q423" s="1">
        <v>9.7100000000000009</v>
      </c>
      <c r="R423" s="1">
        <v>0</v>
      </c>
      <c r="S423" s="1">
        <v>0</v>
      </c>
      <c r="T423" s="1">
        <v>0</v>
      </c>
      <c r="U423" s="1">
        <v>16290</v>
      </c>
      <c r="V423" s="1">
        <v>132175</v>
      </c>
      <c r="W423" s="1">
        <v>25</v>
      </c>
    </row>
    <row r="424" spans="1:23" x14ac:dyDescent="0.45">
      <c r="A424" s="1" t="s">
        <v>873</v>
      </c>
      <c r="B424" s="1" t="s">
        <v>874</v>
      </c>
      <c r="C424" s="1">
        <v>23</v>
      </c>
      <c r="D424" s="1">
        <v>27306</v>
      </c>
      <c r="E424" s="1">
        <v>11497777867</v>
      </c>
      <c r="F424" s="1">
        <v>435513</v>
      </c>
      <c r="G424" s="1">
        <v>435000</v>
      </c>
      <c r="H424" s="1">
        <v>440350</v>
      </c>
      <c r="I424" s="1">
        <v>4837</v>
      </c>
      <c r="J424" s="1">
        <v>1.1100000000000001</v>
      </c>
      <c r="K424" s="1">
        <v>421071</v>
      </c>
      <c r="L424" s="1">
        <v>-14442</v>
      </c>
      <c r="M424" s="1">
        <v>-3.32</v>
      </c>
      <c r="N424" s="1">
        <v>417207</v>
      </c>
      <c r="O424" s="1">
        <v>440350</v>
      </c>
      <c r="R424" s="1">
        <v>1</v>
      </c>
      <c r="S424" s="1">
        <v>440</v>
      </c>
      <c r="T424" s="1">
        <v>440350</v>
      </c>
      <c r="U424" s="1">
        <v>443500</v>
      </c>
      <c r="V424" s="1">
        <v>670</v>
      </c>
      <c r="W424" s="1">
        <v>1</v>
      </c>
    </row>
    <row r="425" spans="1:23" x14ac:dyDescent="0.45">
      <c r="A425" s="1" t="s">
        <v>875</v>
      </c>
      <c r="B425" s="1" t="s">
        <v>876</v>
      </c>
      <c r="C425" s="1">
        <v>201</v>
      </c>
      <c r="D425" s="1">
        <v>6189368</v>
      </c>
      <c r="E425" s="1">
        <v>21070600796</v>
      </c>
      <c r="F425" s="1">
        <v>3547</v>
      </c>
      <c r="G425" s="1">
        <v>3410</v>
      </c>
      <c r="H425" s="1">
        <v>3370</v>
      </c>
      <c r="I425" s="1">
        <v>-177</v>
      </c>
      <c r="J425" s="1">
        <v>-4.99</v>
      </c>
      <c r="K425" s="1">
        <v>3416</v>
      </c>
      <c r="L425" s="1">
        <v>-131</v>
      </c>
      <c r="M425" s="1">
        <v>-3.69</v>
      </c>
      <c r="N425" s="1">
        <v>3370</v>
      </c>
      <c r="O425" s="1">
        <v>3547</v>
      </c>
      <c r="P425" s="1">
        <v>539</v>
      </c>
      <c r="Q425" s="1">
        <v>6.34</v>
      </c>
      <c r="R425" s="1">
        <v>0</v>
      </c>
      <c r="S425" s="1">
        <v>0</v>
      </c>
      <c r="T425" s="1">
        <v>0</v>
      </c>
      <c r="U425" s="1">
        <v>3500</v>
      </c>
      <c r="V425" s="1">
        <v>1450</v>
      </c>
      <c r="W425" s="1">
        <v>1</v>
      </c>
    </row>
    <row r="426" spans="1:23" x14ac:dyDescent="0.45">
      <c r="A426" s="1" t="s">
        <v>877</v>
      </c>
      <c r="B426" s="1" t="s">
        <v>878</v>
      </c>
      <c r="C426" s="1">
        <v>1878</v>
      </c>
      <c r="D426" s="1">
        <v>33989936</v>
      </c>
      <c r="E426" s="1">
        <v>191924720110</v>
      </c>
      <c r="F426" s="1">
        <v>5760</v>
      </c>
      <c r="G426" s="1">
        <v>5640</v>
      </c>
      <c r="H426" s="1">
        <v>5670</v>
      </c>
      <c r="I426" s="1">
        <v>-90</v>
      </c>
      <c r="J426" s="1">
        <v>-1.56</v>
      </c>
      <c r="K426" s="1">
        <v>5650</v>
      </c>
      <c r="L426" s="1">
        <v>-110</v>
      </c>
      <c r="M426" s="1">
        <v>-1.91</v>
      </c>
      <c r="N426" s="1">
        <v>5590</v>
      </c>
      <c r="O426" s="1">
        <v>5740</v>
      </c>
      <c r="P426" s="1">
        <v>84</v>
      </c>
      <c r="Q426" s="1">
        <v>67.260000000000005</v>
      </c>
      <c r="R426" s="1">
        <v>13</v>
      </c>
      <c r="S426" s="1">
        <v>1681469</v>
      </c>
      <c r="T426" s="1">
        <v>5670</v>
      </c>
      <c r="U426" s="1">
        <v>5690</v>
      </c>
      <c r="V426" s="1">
        <v>4475</v>
      </c>
      <c r="W426" s="1">
        <v>1</v>
      </c>
    </row>
    <row r="427" spans="1:23" x14ac:dyDescent="0.45">
      <c r="A427" s="1" t="s">
        <v>879</v>
      </c>
      <c r="B427" s="1" t="s">
        <v>880</v>
      </c>
      <c r="C427" s="1">
        <v>0</v>
      </c>
      <c r="D427" s="1">
        <v>0</v>
      </c>
      <c r="E427" s="1">
        <v>0</v>
      </c>
      <c r="F427" s="1">
        <v>83</v>
      </c>
      <c r="G427" s="1">
        <v>0</v>
      </c>
      <c r="H427" s="1">
        <v>77</v>
      </c>
      <c r="I427" s="1">
        <v>-6</v>
      </c>
      <c r="J427" s="1">
        <v>-7.23</v>
      </c>
      <c r="K427" s="1">
        <v>83</v>
      </c>
      <c r="L427" s="1">
        <v>0</v>
      </c>
      <c r="M427" s="1">
        <v>0</v>
      </c>
      <c r="N427" s="1">
        <v>0</v>
      </c>
      <c r="O427" s="1">
        <v>0</v>
      </c>
      <c r="R427" s="1">
        <v>1</v>
      </c>
      <c r="S427" s="1">
        <v>100</v>
      </c>
      <c r="T427" s="1">
        <v>20</v>
      </c>
      <c r="U427" s="1">
        <v>0</v>
      </c>
      <c r="V427" s="1">
        <v>0</v>
      </c>
      <c r="W427" s="1">
        <v>0</v>
      </c>
    </row>
    <row r="428" spans="1:23" x14ac:dyDescent="0.45">
      <c r="A428" s="1" t="s">
        <v>881</v>
      </c>
      <c r="B428" s="1" t="s">
        <v>882</v>
      </c>
      <c r="C428" s="1">
        <v>765</v>
      </c>
      <c r="D428" s="1">
        <v>9519227</v>
      </c>
      <c r="E428" s="1">
        <v>36497029257</v>
      </c>
      <c r="F428" s="1">
        <v>4007</v>
      </c>
      <c r="G428" s="1">
        <v>3890</v>
      </c>
      <c r="H428" s="1">
        <v>3807</v>
      </c>
      <c r="I428" s="1">
        <v>-200</v>
      </c>
      <c r="J428" s="1">
        <v>-4.99</v>
      </c>
      <c r="K428" s="1">
        <v>3834</v>
      </c>
      <c r="L428" s="1">
        <v>-173</v>
      </c>
      <c r="M428" s="1">
        <v>-4.32</v>
      </c>
      <c r="N428" s="1">
        <v>3807</v>
      </c>
      <c r="O428" s="1">
        <v>3989</v>
      </c>
      <c r="P428" s="1">
        <v>503</v>
      </c>
      <c r="Q428" s="1">
        <v>7.62</v>
      </c>
      <c r="R428" s="1">
        <v>1</v>
      </c>
      <c r="S428" s="1">
        <v>1350</v>
      </c>
      <c r="T428" s="1">
        <v>3793</v>
      </c>
      <c r="U428" s="1">
        <v>3807</v>
      </c>
      <c r="V428" s="1">
        <v>4107534</v>
      </c>
      <c r="W428" s="1">
        <v>173</v>
      </c>
    </row>
    <row r="429" spans="1:23" x14ac:dyDescent="0.45">
      <c r="A429" s="1" t="s">
        <v>883</v>
      </c>
      <c r="B429" s="1" t="s">
        <v>884</v>
      </c>
      <c r="C429" s="1">
        <v>2</v>
      </c>
      <c r="D429" s="1">
        <v>1000</v>
      </c>
      <c r="E429" s="1">
        <v>12990000</v>
      </c>
      <c r="F429" s="1">
        <v>13390</v>
      </c>
      <c r="G429" s="1">
        <v>12990</v>
      </c>
      <c r="H429" s="1">
        <v>12990</v>
      </c>
      <c r="I429" s="1">
        <v>-400</v>
      </c>
      <c r="J429" s="1">
        <v>-2.99</v>
      </c>
      <c r="K429" s="1">
        <v>13390</v>
      </c>
      <c r="L429" s="1">
        <v>0</v>
      </c>
      <c r="M429" s="1">
        <v>0</v>
      </c>
      <c r="N429" s="1">
        <v>12990</v>
      </c>
      <c r="O429" s="1">
        <v>12990</v>
      </c>
      <c r="P429" s="1">
        <v>-347</v>
      </c>
      <c r="Q429" s="1">
        <v>-38.590000000000003</v>
      </c>
      <c r="R429" s="1">
        <v>1</v>
      </c>
      <c r="S429" s="1">
        <v>2105</v>
      </c>
      <c r="T429" s="1">
        <v>11830</v>
      </c>
      <c r="U429" s="1">
        <v>12990</v>
      </c>
      <c r="V429" s="1">
        <v>637838</v>
      </c>
      <c r="W429" s="1">
        <v>44</v>
      </c>
    </row>
    <row r="430" spans="1:23" x14ac:dyDescent="0.45">
      <c r="A430" s="1" t="s">
        <v>885</v>
      </c>
      <c r="B430" s="1" t="s">
        <v>886</v>
      </c>
      <c r="C430" s="1">
        <v>570</v>
      </c>
      <c r="D430" s="1">
        <v>18200637</v>
      </c>
      <c r="E430" s="1">
        <v>26162200171</v>
      </c>
      <c r="F430" s="1">
        <v>1519</v>
      </c>
      <c r="G430" s="1">
        <v>1500</v>
      </c>
      <c r="H430" s="1">
        <v>1429</v>
      </c>
      <c r="I430" s="1">
        <v>-90</v>
      </c>
      <c r="J430" s="1">
        <v>-5.92</v>
      </c>
      <c r="K430" s="1">
        <v>1437</v>
      </c>
      <c r="L430" s="1">
        <v>-82</v>
      </c>
      <c r="M430" s="1">
        <v>-5.4</v>
      </c>
      <c r="N430" s="1">
        <v>1428</v>
      </c>
      <c r="O430" s="1">
        <v>1500</v>
      </c>
      <c r="P430" s="1">
        <v>34</v>
      </c>
      <c r="Q430" s="1">
        <v>42.26</v>
      </c>
      <c r="R430" s="1">
        <v>2</v>
      </c>
      <c r="S430" s="1">
        <v>342457</v>
      </c>
      <c r="T430" s="1">
        <v>1429</v>
      </c>
      <c r="U430" s="1">
        <v>1440</v>
      </c>
      <c r="V430" s="1">
        <v>69056</v>
      </c>
      <c r="W430" s="1">
        <v>1</v>
      </c>
    </row>
    <row r="431" spans="1:23" x14ac:dyDescent="0.45">
      <c r="A431" s="1" t="s">
        <v>887</v>
      </c>
      <c r="B431" s="1" t="s">
        <v>888</v>
      </c>
      <c r="C431" s="1">
        <v>269</v>
      </c>
      <c r="D431" s="1">
        <v>6911532</v>
      </c>
      <c r="E431" s="1">
        <v>23781871066</v>
      </c>
      <c r="F431" s="1">
        <v>3527</v>
      </c>
      <c r="G431" s="1">
        <v>3526</v>
      </c>
      <c r="H431" s="1">
        <v>3422</v>
      </c>
      <c r="I431" s="1">
        <v>-105</v>
      </c>
      <c r="J431" s="1">
        <v>-2.98</v>
      </c>
      <c r="K431" s="1">
        <v>3441</v>
      </c>
      <c r="L431" s="1">
        <v>-86</v>
      </c>
      <c r="M431" s="1">
        <v>-2.44</v>
      </c>
      <c r="N431" s="1">
        <v>3422</v>
      </c>
      <c r="O431" s="1">
        <v>3600</v>
      </c>
      <c r="P431" s="1">
        <v>666</v>
      </c>
      <c r="Q431" s="1">
        <v>5.17</v>
      </c>
      <c r="R431" s="1">
        <v>0</v>
      </c>
      <c r="S431" s="1">
        <v>0</v>
      </c>
      <c r="T431" s="1">
        <v>0</v>
      </c>
      <c r="U431" s="1">
        <v>3422</v>
      </c>
      <c r="V431" s="1">
        <v>255675</v>
      </c>
      <c r="W431" s="1">
        <v>8</v>
      </c>
    </row>
    <row r="432" spans="1:23" x14ac:dyDescent="0.45">
      <c r="A432" s="1" t="s">
        <v>889</v>
      </c>
      <c r="B432" s="1" t="s">
        <v>890</v>
      </c>
      <c r="C432" s="1">
        <v>17</v>
      </c>
      <c r="D432" s="1">
        <v>140261</v>
      </c>
      <c r="E432" s="1">
        <v>2099707170</v>
      </c>
      <c r="F432" s="1">
        <v>15270</v>
      </c>
      <c r="G432" s="1">
        <v>14970</v>
      </c>
      <c r="H432" s="1">
        <v>14970</v>
      </c>
      <c r="I432" s="1">
        <v>-300</v>
      </c>
      <c r="J432" s="1">
        <v>-1.96</v>
      </c>
      <c r="K432" s="1">
        <v>15140</v>
      </c>
      <c r="L432" s="1">
        <v>-130</v>
      </c>
      <c r="M432" s="1">
        <v>-0.85</v>
      </c>
      <c r="N432" s="1">
        <v>14970</v>
      </c>
      <c r="O432" s="1">
        <v>14970</v>
      </c>
      <c r="P432" s="1">
        <v>-21</v>
      </c>
      <c r="Q432" s="1">
        <v>-720.95</v>
      </c>
      <c r="R432" s="1">
        <v>0</v>
      </c>
      <c r="S432" s="1">
        <v>0</v>
      </c>
      <c r="T432" s="1">
        <v>0</v>
      </c>
      <c r="U432" s="1">
        <v>14970</v>
      </c>
      <c r="V432" s="1">
        <v>13802880</v>
      </c>
      <c r="W432" s="1">
        <v>199</v>
      </c>
    </row>
    <row r="433" spans="1:23" x14ac:dyDescent="0.45">
      <c r="A433" s="1" t="s">
        <v>891</v>
      </c>
      <c r="B433" s="1" t="s">
        <v>892</v>
      </c>
      <c r="C433" s="1">
        <v>279</v>
      </c>
      <c r="D433" s="1">
        <v>2681132</v>
      </c>
      <c r="E433" s="1">
        <v>5954151182</v>
      </c>
      <c r="F433" s="1">
        <v>2356</v>
      </c>
      <c r="G433" s="1">
        <v>2281</v>
      </c>
      <c r="H433" s="1">
        <v>2230</v>
      </c>
      <c r="I433" s="1">
        <v>-126</v>
      </c>
      <c r="J433" s="1">
        <v>-5.35</v>
      </c>
      <c r="K433" s="1">
        <v>2221</v>
      </c>
      <c r="L433" s="1">
        <v>-135</v>
      </c>
      <c r="M433" s="1">
        <v>-5.73</v>
      </c>
      <c r="N433" s="1">
        <v>2215</v>
      </c>
      <c r="O433" s="1">
        <v>2281</v>
      </c>
      <c r="P433" s="1">
        <v>111</v>
      </c>
      <c r="Q433" s="1">
        <v>20.010000000000002</v>
      </c>
      <c r="R433" s="1">
        <v>2</v>
      </c>
      <c r="S433" s="1">
        <v>70360</v>
      </c>
      <c r="T433" s="1">
        <v>2215</v>
      </c>
      <c r="U433" s="1">
        <v>2230</v>
      </c>
      <c r="V433" s="1">
        <v>53718</v>
      </c>
      <c r="W433" s="1">
        <v>1</v>
      </c>
    </row>
    <row r="434" spans="1:23" x14ac:dyDescent="0.45">
      <c r="A434" s="1" t="s">
        <v>893</v>
      </c>
      <c r="B434" s="1" t="s">
        <v>894</v>
      </c>
      <c r="C434" s="1">
        <v>0</v>
      </c>
      <c r="D434" s="1">
        <v>0</v>
      </c>
      <c r="E434" s="1">
        <v>0</v>
      </c>
      <c r="F434" s="1">
        <v>452000</v>
      </c>
      <c r="G434" s="1">
        <v>0</v>
      </c>
      <c r="H434" s="1">
        <v>452000</v>
      </c>
      <c r="I434" s="1">
        <v>0</v>
      </c>
      <c r="J434" s="1">
        <v>0</v>
      </c>
      <c r="K434" s="1">
        <v>452000</v>
      </c>
      <c r="L434" s="1">
        <v>0</v>
      </c>
      <c r="M434" s="1">
        <v>0</v>
      </c>
      <c r="N434" s="1">
        <v>0</v>
      </c>
      <c r="O434" s="1">
        <v>0</v>
      </c>
      <c r="R434" s="1">
        <v>1</v>
      </c>
      <c r="S434" s="1">
        <v>40</v>
      </c>
      <c r="T434" s="1">
        <v>429400</v>
      </c>
      <c r="U434" s="1">
        <v>0</v>
      </c>
      <c r="V434" s="1">
        <v>0</v>
      </c>
      <c r="W434" s="1">
        <v>0</v>
      </c>
    </row>
    <row r="435" spans="1:23" x14ac:dyDescent="0.45">
      <c r="A435" s="1" t="s">
        <v>895</v>
      </c>
      <c r="B435" s="1" t="s">
        <v>896</v>
      </c>
      <c r="C435" s="1">
        <v>1216</v>
      </c>
      <c r="D435" s="1">
        <v>11146557</v>
      </c>
      <c r="E435" s="1">
        <v>181191847010</v>
      </c>
      <c r="F435" s="1">
        <v>16350</v>
      </c>
      <c r="G435" s="1">
        <v>16340</v>
      </c>
      <c r="H435" s="1">
        <v>16270</v>
      </c>
      <c r="I435" s="1">
        <v>-80</v>
      </c>
      <c r="J435" s="1">
        <v>-0.49</v>
      </c>
      <c r="K435" s="1">
        <v>16260</v>
      </c>
      <c r="L435" s="1">
        <v>-90</v>
      </c>
      <c r="M435" s="1">
        <v>-0.55000000000000004</v>
      </c>
      <c r="N435" s="1">
        <v>15900</v>
      </c>
      <c r="O435" s="1">
        <v>16420</v>
      </c>
      <c r="P435" s="1">
        <v>1934</v>
      </c>
      <c r="Q435" s="1">
        <v>8.41</v>
      </c>
      <c r="R435" s="1">
        <v>1</v>
      </c>
      <c r="S435" s="1">
        <v>12705</v>
      </c>
      <c r="T435" s="1">
        <v>16260</v>
      </c>
      <c r="U435" s="1">
        <v>16270</v>
      </c>
      <c r="V435" s="1">
        <v>30355</v>
      </c>
      <c r="W435" s="1">
        <v>3</v>
      </c>
    </row>
    <row r="436" spans="1:23" x14ac:dyDescent="0.45">
      <c r="A436" s="1" t="s">
        <v>897</v>
      </c>
      <c r="B436" s="1" t="s">
        <v>898</v>
      </c>
      <c r="C436" s="1">
        <v>0</v>
      </c>
      <c r="D436" s="1">
        <v>0</v>
      </c>
      <c r="E436" s="1">
        <v>0</v>
      </c>
      <c r="F436" s="1">
        <v>1</v>
      </c>
      <c r="G436" s="1">
        <v>0</v>
      </c>
      <c r="H436" s="1">
        <v>1</v>
      </c>
      <c r="I436" s="1">
        <v>0</v>
      </c>
      <c r="J436" s="1">
        <v>0</v>
      </c>
      <c r="K436" s="1">
        <v>1</v>
      </c>
      <c r="L436" s="1">
        <v>0</v>
      </c>
      <c r="M436" s="1">
        <v>0</v>
      </c>
      <c r="N436" s="1">
        <v>0</v>
      </c>
      <c r="O436" s="1">
        <v>0</v>
      </c>
      <c r="R436" s="1">
        <v>1</v>
      </c>
      <c r="S436" s="1">
        <v>100</v>
      </c>
      <c r="T436" s="1">
        <v>1</v>
      </c>
      <c r="U436" s="1">
        <v>0</v>
      </c>
      <c r="V436" s="1">
        <v>0</v>
      </c>
      <c r="W436" s="1">
        <v>0</v>
      </c>
    </row>
    <row r="437" spans="1:23" x14ac:dyDescent="0.45">
      <c r="A437" s="1" t="s">
        <v>899</v>
      </c>
      <c r="B437" s="1" t="s">
        <v>900</v>
      </c>
      <c r="C437" s="1">
        <v>5</v>
      </c>
      <c r="D437" s="1">
        <v>11247200</v>
      </c>
      <c r="E437" s="1">
        <v>10821495946000</v>
      </c>
      <c r="F437" s="1">
        <v>975000</v>
      </c>
      <c r="G437" s="1">
        <v>962560</v>
      </c>
      <c r="H437" s="1">
        <v>961900</v>
      </c>
      <c r="I437" s="1">
        <v>-13100</v>
      </c>
      <c r="J437" s="1">
        <v>-1.34</v>
      </c>
      <c r="K437" s="1">
        <v>962150</v>
      </c>
      <c r="L437" s="1">
        <v>-12850</v>
      </c>
      <c r="M437" s="1">
        <v>-1.32</v>
      </c>
      <c r="N437" s="1">
        <v>961900</v>
      </c>
      <c r="O437" s="1">
        <v>962560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</row>
    <row r="438" spans="1:23" x14ac:dyDescent="0.45">
      <c r="A438" s="1" t="s">
        <v>901</v>
      </c>
      <c r="B438" s="1" t="s">
        <v>902</v>
      </c>
      <c r="C438" s="1">
        <v>514</v>
      </c>
      <c r="D438" s="1">
        <v>3245136</v>
      </c>
      <c r="E438" s="1">
        <v>39881834230</v>
      </c>
      <c r="F438" s="1">
        <v>12600</v>
      </c>
      <c r="G438" s="1">
        <v>12300</v>
      </c>
      <c r="H438" s="1">
        <v>12260</v>
      </c>
      <c r="I438" s="1">
        <v>-340</v>
      </c>
      <c r="J438" s="1">
        <v>-2.7</v>
      </c>
      <c r="K438" s="1">
        <v>12390</v>
      </c>
      <c r="L438" s="1">
        <v>-210</v>
      </c>
      <c r="M438" s="1">
        <v>-1.67</v>
      </c>
      <c r="N438" s="1">
        <v>12200</v>
      </c>
      <c r="O438" s="1">
        <v>12520</v>
      </c>
      <c r="P438" s="1">
        <v>2384</v>
      </c>
      <c r="Q438" s="1">
        <v>5.2</v>
      </c>
      <c r="R438" s="1">
        <v>1</v>
      </c>
      <c r="S438" s="1">
        <v>97099</v>
      </c>
      <c r="T438" s="1">
        <v>12260</v>
      </c>
      <c r="U438" s="1">
        <v>12300</v>
      </c>
      <c r="V438" s="1">
        <v>19859</v>
      </c>
      <c r="W438" s="1">
        <v>5</v>
      </c>
    </row>
    <row r="439" spans="1:23" x14ac:dyDescent="0.45">
      <c r="A439" s="1" t="s">
        <v>903</v>
      </c>
      <c r="B439" s="1" t="s">
        <v>904</v>
      </c>
      <c r="C439" s="1">
        <v>276</v>
      </c>
      <c r="D439" s="1">
        <v>1003121</v>
      </c>
      <c r="E439" s="1">
        <v>19990270690</v>
      </c>
      <c r="F439" s="1">
        <v>20820</v>
      </c>
      <c r="G439" s="1">
        <v>19820</v>
      </c>
      <c r="H439" s="1">
        <v>19680</v>
      </c>
      <c r="I439" s="1">
        <v>-1140</v>
      </c>
      <c r="J439" s="1">
        <v>-5.48</v>
      </c>
      <c r="K439" s="1">
        <v>19930</v>
      </c>
      <c r="L439" s="1">
        <v>-890</v>
      </c>
      <c r="M439" s="1">
        <v>-4.2699999999999996</v>
      </c>
      <c r="N439" s="1">
        <v>19670</v>
      </c>
      <c r="O439" s="1">
        <v>20320</v>
      </c>
      <c r="P439" s="1">
        <v>3490</v>
      </c>
      <c r="Q439" s="1">
        <v>5.71</v>
      </c>
      <c r="R439" s="1">
        <v>1</v>
      </c>
      <c r="S439" s="1">
        <v>540</v>
      </c>
      <c r="T439" s="1">
        <v>19660</v>
      </c>
      <c r="U439" s="1">
        <v>19680</v>
      </c>
      <c r="V439" s="1">
        <v>25</v>
      </c>
      <c r="W439" s="1">
        <v>1</v>
      </c>
    </row>
    <row r="440" spans="1:23" x14ac:dyDescent="0.45">
      <c r="A440" s="1" t="s">
        <v>905</v>
      </c>
      <c r="B440" s="1" t="s">
        <v>906</v>
      </c>
      <c r="C440" s="1">
        <v>20</v>
      </c>
      <c r="D440" s="1">
        <v>738</v>
      </c>
      <c r="E440" s="1">
        <v>484063250</v>
      </c>
      <c r="F440" s="1">
        <v>663400</v>
      </c>
      <c r="G440" s="1">
        <v>639590</v>
      </c>
      <c r="H440" s="1">
        <v>660520</v>
      </c>
      <c r="I440" s="1">
        <v>-2880</v>
      </c>
      <c r="J440" s="1">
        <v>-0.43</v>
      </c>
      <c r="K440" s="1">
        <v>655910</v>
      </c>
      <c r="L440" s="1">
        <v>-7490</v>
      </c>
      <c r="M440" s="1">
        <v>-1.1299999999999999</v>
      </c>
      <c r="N440" s="1">
        <v>639590</v>
      </c>
      <c r="O440" s="1">
        <v>662400</v>
      </c>
      <c r="R440" s="1">
        <v>1</v>
      </c>
      <c r="S440" s="1">
        <v>99</v>
      </c>
      <c r="T440" s="1">
        <v>660190</v>
      </c>
      <c r="U440" s="1">
        <v>664000</v>
      </c>
      <c r="V440" s="1">
        <v>82</v>
      </c>
      <c r="W440" s="1">
        <v>1</v>
      </c>
    </row>
    <row r="441" spans="1:23" x14ac:dyDescent="0.45">
      <c r="A441" s="1" t="s">
        <v>907</v>
      </c>
      <c r="B441" s="1" t="s">
        <v>908</v>
      </c>
      <c r="C441" s="1">
        <v>16</v>
      </c>
      <c r="D441" s="1">
        <v>8231</v>
      </c>
      <c r="E441" s="1">
        <v>1560060923</v>
      </c>
      <c r="F441" s="1">
        <v>193070</v>
      </c>
      <c r="G441" s="1">
        <v>191000</v>
      </c>
      <c r="H441" s="1">
        <v>188499</v>
      </c>
      <c r="I441" s="1">
        <v>-4571</v>
      </c>
      <c r="J441" s="1">
        <v>-2.37</v>
      </c>
      <c r="K441" s="1">
        <v>189535</v>
      </c>
      <c r="L441" s="1">
        <v>-3535</v>
      </c>
      <c r="M441" s="1">
        <v>-1.83</v>
      </c>
      <c r="N441" s="1">
        <v>188135</v>
      </c>
      <c r="O441" s="1">
        <v>191000</v>
      </c>
      <c r="R441" s="1">
        <v>2</v>
      </c>
      <c r="S441" s="1">
        <v>1628</v>
      </c>
      <c r="T441" s="1">
        <v>188135</v>
      </c>
      <c r="U441" s="1">
        <v>188499</v>
      </c>
      <c r="V441" s="1">
        <v>294</v>
      </c>
      <c r="W441" s="1">
        <v>1</v>
      </c>
    </row>
    <row r="442" spans="1:23" x14ac:dyDescent="0.45">
      <c r="A442" s="1" t="s">
        <v>909</v>
      </c>
      <c r="B442" s="1" t="s">
        <v>910</v>
      </c>
      <c r="C442" s="1">
        <v>0</v>
      </c>
      <c r="D442" s="1">
        <v>0</v>
      </c>
      <c r="E442" s="1">
        <v>0</v>
      </c>
      <c r="F442" s="1">
        <v>975000</v>
      </c>
      <c r="G442" s="1">
        <v>0</v>
      </c>
      <c r="H442" s="1">
        <v>975000</v>
      </c>
      <c r="I442" s="1">
        <v>0</v>
      </c>
      <c r="J442" s="1">
        <v>0</v>
      </c>
      <c r="K442" s="1">
        <v>975000</v>
      </c>
      <c r="L442" s="1">
        <v>0</v>
      </c>
      <c r="M442" s="1">
        <v>0</v>
      </c>
      <c r="N442" s="1">
        <v>0</v>
      </c>
      <c r="O442" s="1">
        <v>0</v>
      </c>
      <c r="R442" s="1">
        <v>1</v>
      </c>
      <c r="S442" s="1">
        <v>15000</v>
      </c>
      <c r="T442" s="1">
        <v>960000</v>
      </c>
      <c r="U442" s="1">
        <v>0</v>
      </c>
      <c r="V442" s="1">
        <v>0</v>
      </c>
      <c r="W442" s="1">
        <v>0</v>
      </c>
    </row>
    <row r="443" spans="1:23" x14ac:dyDescent="0.45">
      <c r="A443" s="1" t="s">
        <v>911</v>
      </c>
      <c r="B443" s="1" t="s">
        <v>912</v>
      </c>
      <c r="C443" s="1">
        <v>3</v>
      </c>
      <c r="D443" s="1">
        <v>1960</v>
      </c>
      <c r="E443" s="1">
        <v>4100096560</v>
      </c>
      <c r="F443" s="1">
        <v>2301074</v>
      </c>
      <c r="G443" s="1">
        <v>2091886</v>
      </c>
      <c r="H443" s="1">
        <v>2091886</v>
      </c>
      <c r="I443" s="1">
        <v>-209188</v>
      </c>
      <c r="J443" s="1">
        <v>-9.09</v>
      </c>
      <c r="K443" s="1">
        <v>2091886</v>
      </c>
      <c r="L443" s="1">
        <v>-209188</v>
      </c>
      <c r="M443" s="1">
        <v>-9.09</v>
      </c>
      <c r="N443" s="1">
        <v>2091886</v>
      </c>
      <c r="O443" s="1">
        <v>2091886</v>
      </c>
      <c r="R443" s="1">
        <v>0</v>
      </c>
      <c r="S443" s="1">
        <v>0</v>
      </c>
      <c r="T443" s="1">
        <v>0</v>
      </c>
      <c r="U443" s="1">
        <v>2091886</v>
      </c>
      <c r="V443" s="1">
        <v>720</v>
      </c>
      <c r="W443" s="1">
        <v>1</v>
      </c>
    </row>
    <row r="444" spans="1:23" x14ac:dyDescent="0.45">
      <c r="A444" s="1" t="s">
        <v>913</v>
      </c>
      <c r="B444" s="1" t="s">
        <v>914</v>
      </c>
      <c r="C444" s="1">
        <v>647</v>
      </c>
      <c r="D444" s="1">
        <v>5630120</v>
      </c>
      <c r="E444" s="1">
        <v>36933466470</v>
      </c>
      <c r="F444" s="1">
        <v>6870</v>
      </c>
      <c r="G444" s="1">
        <v>6740</v>
      </c>
      <c r="H444" s="1">
        <v>6650</v>
      </c>
      <c r="I444" s="1">
        <v>-220</v>
      </c>
      <c r="J444" s="1">
        <v>-3.2</v>
      </c>
      <c r="K444" s="1">
        <v>6560</v>
      </c>
      <c r="L444" s="1">
        <v>-310</v>
      </c>
      <c r="M444" s="1">
        <v>-4.51</v>
      </c>
      <c r="N444" s="1">
        <v>6530</v>
      </c>
      <c r="O444" s="1">
        <v>6850</v>
      </c>
      <c r="P444" s="1">
        <v>807</v>
      </c>
      <c r="Q444" s="1">
        <v>8.1300000000000008</v>
      </c>
      <c r="R444" s="1">
        <v>1</v>
      </c>
      <c r="S444" s="1">
        <v>1500</v>
      </c>
      <c r="T444" s="1">
        <v>6640</v>
      </c>
      <c r="U444" s="1">
        <v>6650</v>
      </c>
      <c r="V444" s="1">
        <v>31704</v>
      </c>
      <c r="W444" s="1">
        <v>1</v>
      </c>
    </row>
    <row r="445" spans="1:23" x14ac:dyDescent="0.45">
      <c r="A445" s="1" t="s">
        <v>915</v>
      </c>
      <c r="B445" s="1" t="s">
        <v>916</v>
      </c>
      <c r="C445" s="1">
        <v>210</v>
      </c>
      <c r="D445" s="1">
        <v>1520238</v>
      </c>
      <c r="E445" s="1">
        <v>11738482490</v>
      </c>
      <c r="F445" s="1">
        <v>8090</v>
      </c>
      <c r="G445" s="1">
        <v>8120</v>
      </c>
      <c r="H445" s="1">
        <v>7690</v>
      </c>
      <c r="I445" s="1">
        <v>-400</v>
      </c>
      <c r="J445" s="1">
        <v>-4.9400000000000004</v>
      </c>
      <c r="K445" s="1">
        <v>7720</v>
      </c>
      <c r="L445" s="1">
        <v>-370</v>
      </c>
      <c r="M445" s="1">
        <v>-4.57</v>
      </c>
      <c r="N445" s="1">
        <v>7690</v>
      </c>
      <c r="O445" s="1">
        <v>8120</v>
      </c>
      <c r="P445" s="1">
        <v>1441</v>
      </c>
      <c r="Q445" s="1">
        <v>5.36</v>
      </c>
      <c r="R445" s="1">
        <v>0</v>
      </c>
      <c r="S445" s="1">
        <v>0</v>
      </c>
      <c r="T445" s="1">
        <v>0</v>
      </c>
      <c r="U445" s="1">
        <v>7690</v>
      </c>
      <c r="V445" s="1">
        <v>178610</v>
      </c>
      <c r="W445" s="1">
        <v>6</v>
      </c>
    </row>
    <row r="446" spans="1:23" x14ac:dyDescent="0.45">
      <c r="A446" s="1" t="s">
        <v>917</v>
      </c>
      <c r="B446" s="1" t="s">
        <v>918</v>
      </c>
      <c r="C446" s="1">
        <v>7</v>
      </c>
      <c r="D446" s="1">
        <v>18000</v>
      </c>
      <c r="E446" s="1">
        <v>167040000</v>
      </c>
      <c r="F446" s="1">
        <v>9560</v>
      </c>
      <c r="G446" s="1">
        <v>9280</v>
      </c>
      <c r="H446" s="1">
        <v>9280</v>
      </c>
      <c r="I446" s="1">
        <v>-280</v>
      </c>
      <c r="J446" s="1">
        <v>-2.93</v>
      </c>
      <c r="K446" s="1">
        <v>9560</v>
      </c>
      <c r="L446" s="1">
        <v>0</v>
      </c>
      <c r="M446" s="1">
        <v>0</v>
      </c>
      <c r="N446" s="1">
        <v>9280</v>
      </c>
      <c r="O446" s="1">
        <v>9280</v>
      </c>
      <c r="P446" s="1">
        <v>15</v>
      </c>
      <c r="Q446" s="1">
        <v>637.33000000000004</v>
      </c>
      <c r="R446" s="1">
        <v>0</v>
      </c>
      <c r="S446" s="1">
        <v>0</v>
      </c>
      <c r="T446" s="1">
        <v>0</v>
      </c>
      <c r="U446" s="1">
        <v>9280</v>
      </c>
      <c r="V446" s="1">
        <v>1656037</v>
      </c>
      <c r="W446" s="1">
        <v>62</v>
      </c>
    </row>
    <row r="447" spans="1:23" x14ac:dyDescent="0.45">
      <c r="A447" s="1" t="s">
        <v>919</v>
      </c>
      <c r="B447" s="1" t="s">
        <v>920</v>
      </c>
      <c r="C447" s="1">
        <v>1604</v>
      </c>
      <c r="D447" s="1">
        <v>13927713</v>
      </c>
      <c r="E447" s="1">
        <v>81016942390</v>
      </c>
      <c r="F447" s="1">
        <v>5820</v>
      </c>
      <c r="G447" s="1">
        <v>5880</v>
      </c>
      <c r="H447" s="1">
        <v>5650</v>
      </c>
      <c r="I447" s="1">
        <v>-170</v>
      </c>
      <c r="J447" s="1">
        <v>-2.92</v>
      </c>
      <c r="K447" s="1">
        <v>5820</v>
      </c>
      <c r="L447" s="1">
        <v>0</v>
      </c>
      <c r="M447" s="1">
        <v>0</v>
      </c>
      <c r="N447" s="1">
        <v>5650</v>
      </c>
      <c r="O447" s="1">
        <v>5990</v>
      </c>
      <c r="P447" s="1">
        <v>167</v>
      </c>
      <c r="Q447" s="1">
        <v>34.85</v>
      </c>
      <c r="R447" s="1">
        <v>3</v>
      </c>
      <c r="S447" s="1">
        <v>78528</v>
      </c>
      <c r="T447" s="1">
        <v>5650</v>
      </c>
      <c r="U447" s="1">
        <v>5650</v>
      </c>
      <c r="V447" s="1">
        <v>10000</v>
      </c>
      <c r="W447" s="1">
        <v>1</v>
      </c>
    </row>
    <row r="448" spans="1:23" x14ac:dyDescent="0.45">
      <c r="A448" s="1" t="s">
        <v>921</v>
      </c>
      <c r="B448" s="1" t="s">
        <v>922</v>
      </c>
      <c r="C448" s="1">
        <v>2</v>
      </c>
      <c r="D448" s="1">
        <v>11</v>
      </c>
      <c r="E448" s="1">
        <v>34150000</v>
      </c>
      <c r="F448" s="1">
        <v>3749</v>
      </c>
      <c r="G448" s="1">
        <v>3000</v>
      </c>
      <c r="H448" s="1">
        <v>3100</v>
      </c>
      <c r="I448" s="1">
        <v>-649</v>
      </c>
      <c r="J448" s="1">
        <v>-17.309999999999999</v>
      </c>
      <c r="K448" s="1">
        <v>3105</v>
      </c>
      <c r="L448" s="1">
        <v>-644</v>
      </c>
      <c r="M448" s="1">
        <v>-17.18</v>
      </c>
      <c r="N448" s="1">
        <v>3100</v>
      </c>
      <c r="O448" s="1">
        <v>3150</v>
      </c>
      <c r="R448" s="1">
        <v>1</v>
      </c>
      <c r="S448" s="1">
        <v>10</v>
      </c>
      <c r="T448" s="1">
        <v>3100</v>
      </c>
      <c r="U448" s="1">
        <v>3399</v>
      </c>
      <c r="V448" s="1">
        <v>18</v>
      </c>
      <c r="W448" s="1">
        <v>1</v>
      </c>
    </row>
    <row r="449" spans="1:23" x14ac:dyDescent="0.45">
      <c r="A449" s="1" t="s">
        <v>923</v>
      </c>
      <c r="B449" s="1" t="s">
        <v>924</v>
      </c>
      <c r="C449" s="1">
        <v>170</v>
      </c>
      <c r="D449" s="1">
        <v>1173717</v>
      </c>
      <c r="E449" s="1">
        <v>8503240300</v>
      </c>
      <c r="F449" s="1">
        <v>7680</v>
      </c>
      <c r="G449" s="1">
        <v>7630</v>
      </c>
      <c r="H449" s="1">
        <v>7220</v>
      </c>
      <c r="I449" s="1">
        <v>-460</v>
      </c>
      <c r="J449" s="1">
        <v>-5.99</v>
      </c>
      <c r="K449" s="1">
        <v>7410</v>
      </c>
      <c r="L449" s="1">
        <v>-270</v>
      </c>
      <c r="M449" s="1">
        <v>-3.52</v>
      </c>
      <c r="N449" s="1">
        <v>7220</v>
      </c>
      <c r="O449" s="1">
        <v>7630</v>
      </c>
      <c r="P449" s="1">
        <v>515</v>
      </c>
      <c r="Q449" s="1">
        <v>14.39</v>
      </c>
      <c r="R449" s="1">
        <v>0</v>
      </c>
      <c r="S449" s="1">
        <v>0</v>
      </c>
      <c r="T449" s="1">
        <v>0</v>
      </c>
      <c r="U449" s="1">
        <v>7220</v>
      </c>
      <c r="V449" s="1">
        <v>375208</v>
      </c>
      <c r="W449" s="1">
        <v>13</v>
      </c>
    </row>
    <row r="450" spans="1:23" x14ac:dyDescent="0.45">
      <c r="A450" s="1" t="s">
        <v>925</v>
      </c>
      <c r="B450" s="1" t="s">
        <v>926</v>
      </c>
      <c r="C450" s="1">
        <v>0</v>
      </c>
      <c r="D450" s="1">
        <v>0</v>
      </c>
      <c r="E450" s="1">
        <v>0</v>
      </c>
      <c r="F450" s="1">
        <v>3500</v>
      </c>
      <c r="G450" s="1">
        <v>0</v>
      </c>
      <c r="H450" s="1">
        <v>3500</v>
      </c>
      <c r="I450" s="1">
        <v>0</v>
      </c>
      <c r="J450" s="1">
        <v>0</v>
      </c>
      <c r="K450" s="1">
        <v>3500</v>
      </c>
      <c r="L450" s="1">
        <v>0</v>
      </c>
      <c r="M450" s="1">
        <v>0</v>
      </c>
      <c r="N450" s="1">
        <v>0</v>
      </c>
      <c r="O450" s="1">
        <v>0</v>
      </c>
      <c r="R450" s="1">
        <v>0</v>
      </c>
      <c r="S450" s="1">
        <v>0</v>
      </c>
      <c r="T450" s="1">
        <v>0</v>
      </c>
      <c r="U450" s="1">
        <v>2900</v>
      </c>
      <c r="V450" s="1">
        <v>29</v>
      </c>
      <c r="W450" s="1">
        <v>1</v>
      </c>
    </row>
    <row r="451" spans="1:23" x14ac:dyDescent="0.45">
      <c r="A451" s="1" t="s">
        <v>927</v>
      </c>
      <c r="B451" s="1" t="s">
        <v>928</v>
      </c>
      <c r="C451" s="1">
        <v>0</v>
      </c>
      <c r="D451" s="1">
        <v>0</v>
      </c>
      <c r="E451" s="1">
        <v>0</v>
      </c>
      <c r="F451" s="1">
        <v>560</v>
      </c>
      <c r="G451" s="1">
        <v>0</v>
      </c>
      <c r="H451" s="1">
        <v>585</v>
      </c>
      <c r="I451" s="1">
        <v>25</v>
      </c>
      <c r="J451" s="1">
        <v>4.46</v>
      </c>
      <c r="K451" s="1">
        <v>560</v>
      </c>
      <c r="L451" s="1">
        <v>0</v>
      </c>
      <c r="M451" s="1">
        <v>0</v>
      </c>
      <c r="N451" s="1">
        <v>0</v>
      </c>
      <c r="O451" s="1">
        <v>0</v>
      </c>
      <c r="R451" s="1">
        <v>1</v>
      </c>
      <c r="S451" s="1">
        <v>99</v>
      </c>
      <c r="T451" s="1">
        <v>99</v>
      </c>
      <c r="U451" s="1">
        <v>420</v>
      </c>
      <c r="V451" s="1">
        <v>100</v>
      </c>
      <c r="W451" s="1">
        <v>1</v>
      </c>
    </row>
    <row r="452" spans="1:23" x14ac:dyDescent="0.45">
      <c r="A452" s="1" t="s">
        <v>929</v>
      </c>
      <c r="B452" s="1" t="s">
        <v>930</v>
      </c>
      <c r="C452" s="1">
        <v>1</v>
      </c>
      <c r="D452" s="1">
        <v>39494000</v>
      </c>
      <c r="E452" s="1">
        <v>403628680000</v>
      </c>
      <c r="F452" s="1">
        <v>10580</v>
      </c>
      <c r="G452" s="1">
        <v>10220</v>
      </c>
      <c r="H452" s="1">
        <v>10220</v>
      </c>
      <c r="I452" s="1">
        <v>-360</v>
      </c>
      <c r="J452" s="1">
        <v>-3.4</v>
      </c>
      <c r="K452" s="1">
        <v>10220</v>
      </c>
      <c r="L452" s="1">
        <v>-360</v>
      </c>
      <c r="M452" s="1">
        <v>-3.4</v>
      </c>
      <c r="N452" s="1">
        <v>10220</v>
      </c>
      <c r="O452" s="1">
        <v>10220</v>
      </c>
      <c r="P452" s="1">
        <v>1258</v>
      </c>
      <c r="Q452" s="1">
        <v>8.1199999999999992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</row>
    <row r="453" spans="1:23" x14ac:dyDescent="0.45">
      <c r="A453" s="1" t="s">
        <v>931</v>
      </c>
      <c r="B453" s="1" t="s">
        <v>932</v>
      </c>
      <c r="C453" s="1">
        <v>367</v>
      </c>
      <c r="D453" s="1">
        <v>3186654</v>
      </c>
      <c r="E453" s="1">
        <v>41104147450</v>
      </c>
      <c r="F453" s="1">
        <v>13550</v>
      </c>
      <c r="G453" s="1">
        <v>12890</v>
      </c>
      <c r="H453" s="1">
        <v>12920</v>
      </c>
      <c r="I453" s="1">
        <v>-630</v>
      </c>
      <c r="J453" s="1">
        <v>-4.6500000000000004</v>
      </c>
      <c r="K453" s="1">
        <v>12900</v>
      </c>
      <c r="L453" s="1">
        <v>-650</v>
      </c>
      <c r="M453" s="1">
        <v>-4.8</v>
      </c>
      <c r="N453" s="1">
        <v>12880</v>
      </c>
      <c r="O453" s="1">
        <v>13260</v>
      </c>
      <c r="P453" s="1">
        <v>-334</v>
      </c>
      <c r="Q453" s="1">
        <v>-38.619999999999997</v>
      </c>
      <c r="R453" s="1">
        <v>1</v>
      </c>
      <c r="S453" s="1">
        <v>340</v>
      </c>
      <c r="T453" s="1">
        <v>12910</v>
      </c>
      <c r="U453" s="1">
        <v>12990</v>
      </c>
      <c r="V453" s="1">
        <v>6169</v>
      </c>
      <c r="W453" s="1">
        <v>1</v>
      </c>
    </row>
    <row r="454" spans="1:23" x14ac:dyDescent="0.45">
      <c r="A454" s="1" t="s">
        <v>933</v>
      </c>
      <c r="B454" s="1" t="s">
        <v>422</v>
      </c>
      <c r="C454" s="1">
        <v>0</v>
      </c>
      <c r="D454" s="1">
        <v>0</v>
      </c>
      <c r="E454" s="1">
        <v>0</v>
      </c>
      <c r="F454" s="1">
        <v>959000</v>
      </c>
      <c r="G454" s="1">
        <v>0</v>
      </c>
      <c r="H454" s="1">
        <v>959000</v>
      </c>
      <c r="I454" s="1">
        <v>0</v>
      </c>
      <c r="J454" s="1">
        <v>0</v>
      </c>
      <c r="K454" s="1">
        <v>959000</v>
      </c>
      <c r="L454" s="1">
        <v>0</v>
      </c>
      <c r="M454" s="1">
        <v>0</v>
      </c>
      <c r="N454" s="1">
        <v>0</v>
      </c>
      <c r="O454" s="1">
        <v>0</v>
      </c>
      <c r="R454" s="1">
        <v>0</v>
      </c>
      <c r="S454" s="1">
        <v>0</v>
      </c>
      <c r="T454" s="1">
        <v>0</v>
      </c>
      <c r="U454" s="1">
        <v>959000</v>
      </c>
      <c r="V454" s="1">
        <v>800</v>
      </c>
      <c r="W454" s="1">
        <v>2</v>
      </c>
    </row>
    <row r="455" spans="1:23" x14ac:dyDescent="0.45">
      <c r="A455" s="1" t="s">
        <v>934</v>
      </c>
      <c r="B455" s="1" t="s">
        <v>935</v>
      </c>
      <c r="C455" s="1">
        <v>426</v>
      </c>
      <c r="D455" s="1">
        <v>3644110</v>
      </c>
      <c r="E455" s="1">
        <v>16231897318</v>
      </c>
      <c r="F455" s="1">
        <v>4523</v>
      </c>
      <c r="G455" s="1">
        <v>4570</v>
      </c>
      <c r="H455" s="1">
        <v>4390</v>
      </c>
      <c r="I455" s="1">
        <v>-133</v>
      </c>
      <c r="J455" s="1">
        <v>-2.94</v>
      </c>
      <c r="K455" s="1">
        <v>4454</v>
      </c>
      <c r="L455" s="1">
        <v>-69</v>
      </c>
      <c r="M455" s="1">
        <v>-1.53</v>
      </c>
      <c r="N455" s="1">
        <v>4388</v>
      </c>
      <c r="O455" s="1">
        <v>4630</v>
      </c>
      <c r="P455" s="1">
        <v>633</v>
      </c>
      <c r="Q455" s="1">
        <v>7.04</v>
      </c>
      <c r="R455" s="1">
        <v>1</v>
      </c>
      <c r="S455" s="1">
        <v>39268</v>
      </c>
      <c r="T455" s="1">
        <v>4390</v>
      </c>
      <c r="U455" s="1">
        <v>4400</v>
      </c>
      <c r="V455" s="1">
        <v>7200</v>
      </c>
      <c r="W455" s="1">
        <v>3</v>
      </c>
    </row>
    <row r="456" spans="1:23" x14ac:dyDescent="0.45">
      <c r="A456" s="1" t="s">
        <v>936</v>
      </c>
      <c r="B456" s="1" t="s">
        <v>937</v>
      </c>
      <c r="C456" s="1">
        <v>306</v>
      </c>
      <c r="D456" s="1">
        <v>2821184</v>
      </c>
      <c r="E456" s="1">
        <v>27776102160</v>
      </c>
      <c r="F456" s="1">
        <v>10090</v>
      </c>
      <c r="G456" s="1">
        <v>9810</v>
      </c>
      <c r="H456" s="1">
        <v>9740</v>
      </c>
      <c r="I456" s="1">
        <v>-350</v>
      </c>
      <c r="J456" s="1">
        <v>-3.47</v>
      </c>
      <c r="K456" s="1">
        <v>10030</v>
      </c>
      <c r="L456" s="1">
        <v>-60</v>
      </c>
      <c r="M456" s="1">
        <v>-0.59</v>
      </c>
      <c r="N456" s="1">
        <v>9680</v>
      </c>
      <c r="O456" s="1">
        <v>10040</v>
      </c>
      <c r="P456" s="1">
        <v>1434</v>
      </c>
      <c r="Q456" s="1">
        <v>6.99</v>
      </c>
      <c r="R456" s="1">
        <v>1</v>
      </c>
      <c r="S456" s="1">
        <v>763</v>
      </c>
      <c r="T456" s="1">
        <v>9720</v>
      </c>
      <c r="U456" s="1">
        <v>9740</v>
      </c>
      <c r="V456" s="1">
        <v>92099</v>
      </c>
      <c r="W456" s="1">
        <v>2</v>
      </c>
    </row>
    <row r="457" spans="1:23" x14ac:dyDescent="0.45">
      <c r="A457" s="1" t="s">
        <v>938</v>
      </c>
      <c r="B457" s="1" t="s">
        <v>939</v>
      </c>
      <c r="C457" s="1">
        <v>198</v>
      </c>
      <c r="D457" s="1">
        <v>3179066</v>
      </c>
      <c r="E457" s="1">
        <v>7881163126</v>
      </c>
      <c r="F457" s="1">
        <v>2626</v>
      </c>
      <c r="G457" s="1">
        <v>2491</v>
      </c>
      <c r="H457" s="1">
        <v>2469</v>
      </c>
      <c r="I457" s="1">
        <v>-157</v>
      </c>
      <c r="J457" s="1">
        <v>-5.98</v>
      </c>
      <c r="K457" s="1">
        <v>2542</v>
      </c>
      <c r="L457" s="1">
        <v>-84</v>
      </c>
      <c r="M457" s="1">
        <v>-3.2</v>
      </c>
      <c r="N457" s="1">
        <v>2469</v>
      </c>
      <c r="O457" s="1">
        <v>2599</v>
      </c>
      <c r="P457" s="1">
        <v>9</v>
      </c>
      <c r="Q457" s="1">
        <v>282.44</v>
      </c>
      <c r="R457" s="1">
        <v>0</v>
      </c>
      <c r="S457" s="1">
        <v>0</v>
      </c>
      <c r="T457" s="1">
        <v>0</v>
      </c>
      <c r="U457" s="1">
        <v>2469</v>
      </c>
      <c r="V457" s="1">
        <v>374774</v>
      </c>
      <c r="W457" s="1">
        <v>7</v>
      </c>
    </row>
    <row r="458" spans="1:23" x14ac:dyDescent="0.45">
      <c r="A458" s="1" t="s">
        <v>940</v>
      </c>
      <c r="B458" s="1" t="s">
        <v>941</v>
      </c>
      <c r="C458" s="1">
        <v>908</v>
      </c>
      <c r="D458" s="1">
        <v>3144890</v>
      </c>
      <c r="E458" s="1">
        <v>97764670310</v>
      </c>
      <c r="F458" s="1">
        <v>31370</v>
      </c>
      <c r="G458" s="1">
        <v>31200</v>
      </c>
      <c r="H458" s="1">
        <v>30950</v>
      </c>
      <c r="I458" s="1">
        <v>-420</v>
      </c>
      <c r="J458" s="1">
        <v>-1.34</v>
      </c>
      <c r="K458" s="1">
        <v>31150</v>
      </c>
      <c r="L458" s="1">
        <v>-220</v>
      </c>
      <c r="M458" s="1">
        <v>-0.7</v>
      </c>
      <c r="N458" s="1">
        <v>30510</v>
      </c>
      <c r="O458" s="1">
        <v>31400</v>
      </c>
      <c r="P458" s="1">
        <v>5996</v>
      </c>
      <c r="Q458" s="1">
        <v>5.2</v>
      </c>
      <c r="R458" s="1">
        <v>1</v>
      </c>
      <c r="S458" s="1">
        <v>921</v>
      </c>
      <c r="T458" s="1">
        <v>30950</v>
      </c>
      <c r="U458" s="1">
        <v>30990</v>
      </c>
      <c r="V458" s="1">
        <v>10000</v>
      </c>
      <c r="W458" s="1">
        <v>1</v>
      </c>
    </row>
    <row r="459" spans="1:23" x14ac:dyDescent="0.45">
      <c r="A459" s="1" t="s">
        <v>942</v>
      </c>
      <c r="B459" s="1" t="s">
        <v>943</v>
      </c>
      <c r="C459" s="1">
        <v>4</v>
      </c>
      <c r="D459" s="1">
        <v>150</v>
      </c>
      <c r="E459" s="1">
        <v>11000000</v>
      </c>
      <c r="F459" s="1">
        <v>1</v>
      </c>
      <c r="G459" s="1">
        <v>70</v>
      </c>
      <c r="H459" s="1">
        <v>80</v>
      </c>
      <c r="I459" s="1">
        <v>79</v>
      </c>
      <c r="J459" s="1">
        <v>7900</v>
      </c>
      <c r="K459" s="1">
        <v>73</v>
      </c>
      <c r="L459" s="1">
        <v>72</v>
      </c>
      <c r="M459" s="1">
        <v>7200</v>
      </c>
      <c r="N459" s="1">
        <v>70</v>
      </c>
      <c r="O459" s="1">
        <v>80</v>
      </c>
      <c r="R459" s="1">
        <v>0</v>
      </c>
      <c r="S459" s="1">
        <v>0</v>
      </c>
      <c r="T459" s="1">
        <v>0</v>
      </c>
      <c r="U459" s="1">
        <v>80</v>
      </c>
      <c r="V459" s="1">
        <v>50</v>
      </c>
      <c r="W459" s="1">
        <v>1</v>
      </c>
    </row>
    <row r="460" spans="1:23" x14ac:dyDescent="0.45">
      <c r="A460" s="1" t="s">
        <v>944</v>
      </c>
      <c r="B460" s="1" t="s">
        <v>945</v>
      </c>
      <c r="C460" s="1">
        <v>0</v>
      </c>
      <c r="D460" s="1">
        <v>0</v>
      </c>
      <c r="E460" s="1">
        <v>0</v>
      </c>
      <c r="F460" s="1">
        <v>1161946</v>
      </c>
      <c r="G460" s="1">
        <v>0</v>
      </c>
      <c r="H460" s="1">
        <v>1161946</v>
      </c>
      <c r="I460" s="1">
        <v>0</v>
      </c>
      <c r="J460" s="1">
        <v>0</v>
      </c>
      <c r="K460" s="1">
        <v>1161946</v>
      </c>
      <c r="L460" s="1">
        <v>0</v>
      </c>
      <c r="M460" s="1">
        <v>0</v>
      </c>
      <c r="N460" s="1">
        <v>0</v>
      </c>
      <c r="O460" s="1">
        <v>0</v>
      </c>
      <c r="R460" s="1">
        <v>0</v>
      </c>
      <c r="S460" s="1">
        <v>0</v>
      </c>
      <c r="T460" s="1">
        <v>0</v>
      </c>
      <c r="U460" s="1">
        <v>1103849</v>
      </c>
      <c r="V460" s="1">
        <v>5</v>
      </c>
      <c r="W460" s="1">
        <v>1</v>
      </c>
    </row>
    <row r="461" spans="1:23" x14ac:dyDescent="0.45">
      <c r="A461" s="1" t="s">
        <v>946</v>
      </c>
      <c r="B461" s="1" t="s">
        <v>947</v>
      </c>
      <c r="C461" s="1">
        <v>0</v>
      </c>
      <c r="D461" s="1">
        <v>0</v>
      </c>
      <c r="E461" s="1">
        <v>0</v>
      </c>
      <c r="F461" s="1">
        <v>1</v>
      </c>
      <c r="G461" s="1">
        <v>0</v>
      </c>
      <c r="H461" s="1">
        <v>1</v>
      </c>
      <c r="I461" s="1">
        <v>0</v>
      </c>
      <c r="J461" s="1">
        <v>0</v>
      </c>
      <c r="K461" s="1">
        <v>1</v>
      </c>
      <c r="L461" s="1">
        <v>0</v>
      </c>
      <c r="M461" s="1">
        <v>0</v>
      </c>
      <c r="N461" s="1">
        <v>0</v>
      </c>
      <c r="O461" s="1">
        <v>0</v>
      </c>
      <c r="R461" s="1">
        <v>0</v>
      </c>
      <c r="S461" s="1">
        <v>0</v>
      </c>
      <c r="T461" s="1">
        <v>0</v>
      </c>
      <c r="U461" s="1">
        <v>4000</v>
      </c>
      <c r="V461" s="1">
        <v>50</v>
      </c>
      <c r="W461" s="1">
        <v>1</v>
      </c>
    </row>
    <row r="462" spans="1:23" x14ac:dyDescent="0.45">
      <c r="A462" s="1" t="s">
        <v>948</v>
      </c>
      <c r="B462" s="1" t="s">
        <v>949</v>
      </c>
      <c r="C462" s="1">
        <v>0</v>
      </c>
      <c r="D462" s="1">
        <v>0</v>
      </c>
      <c r="E462" s="1">
        <v>0</v>
      </c>
      <c r="F462" s="1">
        <v>3000</v>
      </c>
      <c r="G462" s="1">
        <v>0</v>
      </c>
      <c r="H462" s="1">
        <v>3000</v>
      </c>
      <c r="I462" s="1">
        <v>0</v>
      </c>
      <c r="J462" s="1">
        <v>0</v>
      </c>
      <c r="K462" s="1">
        <v>3000</v>
      </c>
      <c r="L462" s="1">
        <v>0</v>
      </c>
      <c r="M462" s="1">
        <v>0</v>
      </c>
      <c r="N462" s="1">
        <v>0</v>
      </c>
      <c r="O462" s="1">
        <v>0</v>
      </c>
      <c r="R462" s="1">
        <v>1</v>
      </c>
      <c r="S462" s="1">
        <v>40</v>
      </c>
      <c r="T462" s="1">
        <v>600</v>
      </c>
      <c r="U462" s="1">
        <v>5500</v>
      </c>
      <c r="V462" s="1">
        <v>25</v>
      </c>
      <c r="W462" s="1">
        <v>1</v>
      </c>
    </row>
    <row r="463" spans="1:23" x14ac:dyDescent="0.45">
      <c r="A463" s="1" t="s">
        <v>950</v>
      </c>
      <c r="B463" s="1" t="s">
        <v>951</v>
      </c>
      <c r="C463" s="1">
        <v>0</v>
      </c>
      <c r="D463" s="1">
        <v>0</v>
      </c>
      <c r="E463" s="1">
        <v>0</v>
      </c>
      <c r="F463" s="1">
        <v>170</v>
      </c>
      <c r="G463" s="1">
        <v>0</v>
      </c>
      <c r="H463" s="1">
        <v>170</v>
      </c>
      <c r="I463" s="1">
        <v>0</v>
      </c>
      <c r="J463" s="1">
        <v>0</v>
      </c>
      <c r="K463" s="1">
        <v>170</v>
      </c>
      <c r="L463" s="1">
        <v>0</v>
      </c>
      <c r="M463" s="1">
        <v>0</v>
      </c>
      <c r="N463" s="1">
        <v>0</v>
      </c>
      <c r="O463" s="1">
        <v>0</v>
      </c>
      <c r="R463" s="1">
        <v>1</v>
      </c>
      <c r="S463" s="1">
        <v>100</v>
      </c>
      <c r="T463" s="1">
        <v>1</v>
      </c>
      <c r="U463" s="1">
        <v>120</v>
      </c>
      <c r="V463" s="1">
        <v>1000</v>
      </c>
      <c r="W463" s="1">
        <v>1</v>
      </c>
    </row>
    <row r="464" spans="1:23" x14ac:dyDescent="0.45">
      <c r="A464" s="1" t="s">
        <v>952</v>
      </c>
      <c r="B464" s="1" t="s">
        <v>953</v>
      </c>
      <c r="C464" s="1">
        <v>5</v>
      </c>
      <c r="D464" s="1">
        <v>3000</v>
      </c>
      <c r="E464" s="1">
        <v>3504129000</v>
      </c>
      <c r="F464" s="1">
        <v>1284847</v>
      </c>
      <c r="G464" s="1">
        <v>1168043</v>
      </c>
      <c r="H464" s="1">
        <v>1168043</v>
      </c>
      <c r="I464" s="1">
        <v>-116804</v>
      </c>
      <c r="J464" s="1">
        <v>-9.09</v>
      </c>
      <c r="K464" s="1">
        <v>1168043</v>
      </c>
      <c r="L464" s="1">
        <v>-116804</v>
      </c>
      <c r="M464" s="1">
        <v>-9.09</v>
      </c>
      <c r="N464" s="1">
        <v>1168043</v>
      </c>
      <c r="O464" s="1">
        <v>1168043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</row>
    <row r="465" spans="1:23" x14ac:dyDescent="0.45">
      <c r="A465" s="1" t="s">
        <v>954</v>
      </c>
      <c r="B465" s="1" t="s">
        <v>955</v>
      </c>
      <c r="C465" s="1">
        <v>103</v>
      </c>
      <c r="D465" s="1">
        <v>631741</v>
      </c>
      <c r="E465" s="1">
        <v>4673055720</v>
      </c>
      <c r="F465" s="1">
        <v>7770</v>
      </c>
      <c r="G465" s="1">
        <v>7500</v>
      </c>
      <c r="H465" s="1">
        <v>7390</v>
      </c>
      <c r="I465" s="1">
        <v>-380</v>
      </c>
      <c r="J465" s="1">
        <v>-4.8899999999999997</v>
      </c>
      <c r="K465" s="1">
        <v>7640</v>
      </c>
      <c r="L465" s="1">
        <v>-130</v>
      </c>
      <c r="M465" s="1">
        <v>-1.67</v>
      </c>
      <c r="N465" s="1">
        <v>7390</v>
      </c>
      <c r="O465" s="1">
        <v>7500</v>
      </c>
      <c r="P465" s="1">
        <v>811</v>
      </c>
      <c r="Q465" s="1">
        <v>9.42</v>
      </c>
      <c r="R465" s="1">
        <v>0</v>
      </c>
      <c r="S465" s="1">
        <v>0</v>
      </c>
      <c r="T465" s="1">
        <v>0</v>
      </c>
      <c r="U465" s="1">
        <v>7390</v>
      </c>
      <c r="V465" s="1">
        <v>721505</v>
      </c>
      <c r="W465" s="1">
        <v>14</v>
      </c>
    </row>
    <row r="466" spans="1:23" x14ac:dyDescent="0.45">
      <c r="A466" s="1" t="s">
        <v>956</v>
      </c>
      <c r="B466" s="1" t="s">
        <v>957</v>
      </c>
      <c r="C466" s="1">
        <v>345</v>
      </c>
      <c r="D466" s="1">
        <v>1161367</v>
      </c>
      <c r="E466" s="1">
        <v>9579749080</v>
      </c>
      <c r="F466" s="1">
        <v>8600</v>
      </c>
      <c r="G466" s="1">
        <v>8320</v>
      </c>
      <c r="H466" s="1">
        <v>8250</v>
      </c>
      <c r="I466" s="1">
        <v>-350</v>
      </c>
      <c r="J466" s="1">
        <v>-4.07</v>
      </c>
      <c r="K466" s="1">
        <v>8350</v>
      </c>
      <c r="L466" s="1">
        <v>-250</v>
      </c>
      <c r="M466" s="1">
        <v>-2.91</v>
      </c>
      <c r="N466" s="1">
        <v>8170</v>
      </c>
      <c r="O466" s="1">
        <v>8650</v>
      </c>
      <c r="P466" s="1">
        <v>-1979</v>
      </c>
      <c r="Q466" s="1">
        <v>-4.22</v>
      </c>
      <c r="R466" s="1">
        <v>1</v>
      </c>
      <c r="S466" s="1">
        <v>13569</v>
      </c>
      <c r="T466" s="1">
        <v>8230</v>
      </c>
      <c r="U466" s="1">
        <v>8250</v>
      </c>
      <c r="V466" s="1">
        <v>4459</v>
      </c>
      <c r="W466" s="1">
        <v>1</v>
      </c>
    </row>
    <row r="467" spans="1:23" x14ac:dyDescent="0.45">
      <c r="A467" s="1" t="s">
        <v>958</v>
      </c>
      <c r="B467" s="1" t="s">
        <v>959</v>
      </c>
      <c r="C467" s="1">
        <v>47</v>
      </c>
      <c r="D467" s="1">
        <v>146320</v>
      </c>
      <c r="E467" s="1">
        <v>1668793000</v>
      </c>
      <c r="F467" s="1">
        <v>11400</v>
      </c>
      <c r="G467" s="1">
        <v>11400</v>
      </c>
      <c r="H467" s="1">
        <v>11440</v>
      </c>
      <c r="I467" s="1">
        <v>40</v>
      </c>
      <c r="J467" s="1">
        <v>0.35</v>
      </c>
      <c r="K467" s="1">
        <v>11400</v>
      </c>
      <c r="L467" s="1">
        <v>0</v>
      </c>
      <c r="M467" s="1">
        <v>0</v>
      </c>
      <c r="N467" s="1">
        <v>11380</v>
      </c>
      <c r="O467" s="1">
        <v>11440</v>
      </c>
      <c r="P467" s="1">
        <v>0</v>
      </c>
      <c r="R467" s="1">
        <v>2</v>
      </c>
      <c r="S467" s="1">
        <v>13950</v>
      </c>
      <c r="T467" s="1">
        <v>11400</v>
      </c>
      <c r="U467" s="1">
        <v>11440</v>
      </c>
      <c r="V467" s="1">
        <v>11842</v>
      </c>
      <c r="W467" s="1">
        <v>2</v>
      </c>
    </row>
    <row r="468" spans="1:23" x14ac:dyDescent="0.45">
      <c r="A468" s="1" t="s">
        <v>960</v>
      </c>
      <c r="B468" s="1" t="s">
        <v>961</v>
      </c>
      <c r="C468" s="1">
        <v>12</v>
      </c>
      <c r="D468" s="1">
        <v>55796</v>
      </c>
      <c r="E468" s="1">
        <v>798440760</v>
      </c>
      <c r="F468" s="1">
        <v>14750</v>
      </c>
      <c r="G468" s="1">
        <v>14310</v>
      </c>
      <c r="H468" s="1">
        <v>14310</v>
      </c>
      <c r="I468" s="1">
        <v>-440</v>
      </c>
      <c r="J468" s="1">
        <v>-2.98</v>
      </c>
      <c r="K468" s="1">
        <v>14710</v>
      </c>
      <c r="L468" s="1">
        <v>-40</v>
      </c>
      <c r="M468" s="1">
        <v>-0.27</v>
      </c>
      <c r="N468" s="1">
        <v>14310</v>
      </c>
      <c r="O468" s="1">
        <v>14310</v>
      </c>
      <c r="P468" s="1">
        <v>62</v>
      </c>
      <c r="Q468" s="1">
        <v>237.26</v>
      </c>
      <c r="R468" s="1">
        <v>0</v>
      </c>
      <c r="S468" s="1">
        <v>0</v>
      </c>
      <c r="T468" s="1">
        <v>0</v>
      </c>
      <c r="U468" s="1">
        <v>14310</v>
      </c>
      <c r="V468" s="1">
        <v>495097</v>
      </c>
      <c r="W468" s="1">
        <v>61</v>
      </c>
    </row>
    <row r="469" spans="1:23" x14ac:dyDescent="0.45">
      <c r="A469" s="1" t="s">
        <v>962</v>
      </c>
      <c r="B469" s="1" t="s">
        <v>963</v>
      </c>
      <c r="C469" s="1">
        <v>152</v>
      </c>
      <c r="D469" s="1">
        <v>959568</v>
      </c>
      <c r="E469" s="1">
        <v>4489945094</v>
      </c>
      <c r="F469" s="1">
        <v>4916</v>
      </c>
      <c r="G469" s="1">
        <v>4720</v>
      </c>
      <c r="H469" s="1">
        <v>4765</v>
      </c>
      <c r="I469" s="1">
        <v>-151</v>
      </c>
      <c r="J469" s="1">
        <v>-3.07</v>
      </c>
      <c r="K469" s="1">
        <v>4841</v>
      </c>
      <c r="L469" s="1">
        <v>-75</v>
      </c>
      <c r="M469" s="1">
        <v>-1.53</v>
      </c>
      <c r="N469" s="1">
        <v>4671</v>
      </c>
      <c r="O469" s="1">
        <v>4765</v>
      </c>
      <c r="P469" s="1">
        <v>437</v>
      </c>
      <c r="Q469" s="1">
        <v>11.08</v>
      </c>
      <c r="R469" s="1">
        <v>1</v>
      </c>
      <c r="S469" s="1">
        <v>265</v>
      </c>
      <c r="T469" s="1">
        <v>4765</v>
      </c>
      <c r="U469" s="1">
        <v>4789</v>
      </c>
      <c r="V469" s="1">
        <v>1281</v>
      </c>
      <c r="W469" s="1">
        <v>1</v>
      </c>
    </row>
    <row r="470" spans="1:23" x14ac:dyDescent="0.45">
      <c r="A470" s="1" t="s">
        <v>964</v>
      </c>
      <c r="B470" s="1" t="s">
        <v>965</v>
      </c>
      <c r="C470" s="1">
        <v>222</v>
      </c>
      <c r="D470" s="1">
        <v>1260543</v>
      </c>
      <c r="E470" s="1">
        <v>7631540980</v>
      </c>
      <c r="F470" s="1">
        <v>6350</v>
      </c>
      <c r="G470" s="1">
        <v>6300</v>
      </c>
      <c r="H470" s="1">
        <v>6040</v>
      </c>
      <c r="I470" s="1">
        <v>-310</v>
      </c>
      <c r="J470" s="1">
        <v>-4.88</v>
      </c>
      <c r="K470" s="1">
        <v>6180</v>
      </c>
      <c r="L470" s="1">
        <v>-170</v>
      </c>
      <c r="M470" s="1">
        <v>-2.68</v>
      </c>
      <c r="N470" s="1">
        <v>6040</v>
      </c>
      <c r="O470" s="1">
        <v>6390</v>
      </c>
      <c r="P470" s="1">
        <v>202</v>
      </c>
      <c r="Q470" s="1">
        <v>30.59</v>
      </c>
      <c r="R470" s="1">
        <v>0</v>
      </c>
      <c r="S470" s="1">
        <v>0</v>
      </c>
      <c r="T470" s="1">
        <v>0</v>
      </c>
      <c r="U470" s="1">
        <v>6040</v>
      </c>
      <c r="V470" s="1">
        <v>293092</v>
      </c>
      <c r="W470" s="1">
        <v>27</v>
      </c>
    </row>
    <row r="471" spans="1:23" x14ac:dyDescent="0.45">
      <c r="A471" s="1" t="s">
        <v>966</v>
      </c>
      <c r="B471" s="1" t="s">
        <v>967</v>
      </c>
      <c r="C471" s="1">
        <v>268</v>
      </c>
      <c r="D471" s="1">
        <v>3445760</v>
      </c>
      <c r="E471" s="1">
        <v>24834202820</v>
      </c>
      <c r="F471" s="1">
        <v>7560</v>
      </c>
      <c r="G471" s="1">
        <v>7190</v>
      </c>
      <c r="H471" s="1">
        <v>7200</v>
      </c>
      <c r="I471" s="1">
        <v>-360</v>
      </c>
      <c r="J471" s="1">
        <v>-4.76</v>
      </c>
      <c r="K471" s="1">
        <v>7210</v>
      </c>
      <c r="L471" s="1">
        <v>-350</v>
      </c>
      <c r="M471" s="1">
        <v>-4.63</v>
      </c>
      <c r="N471" s="1">
        <v>7190</v>
      </c>
      <c r="O471" s="1">
        <v>7560</v>
      </c>
      <c r="P471" s="1">
        <v>868</v>
      </c>
      <c r="Q471" s="1">
        <v>8.31</v>
      </c>
      <c r="R471" s="1">
        <v>1</v>
      </c>
      <c r="S471" s="1">
        <v>5000</v>
      </c>
      <c r="T471" s="1">
        <v>7200</v>
      </c>
      <c r="U471" s="1">
        <v>7230</v>
      </c>
      <c r="V471" s="1">
        <v>11472</v>
      </c>
      <c r="W471" s="1">
        <v>1</v>
      </c>
    </row>
    <row r="472" spans="1:23" x14ac:dyDescent="0.45">
      <c r="A472" s="1" t="s">
        <v>968</v>
      </c>
      <c r="B472" s="1" t="s">
        <v>969</v>
      </c>
      <c r="C472" s="1">
        <v>0</v>
      </c>
      <c r="D472" s="1">
        <v>0</v>
      </c>
      <c r="E472" s="1">
        <v>0</v>
      </c>
      <c r="F472" s="1">
        <v>21001</v>
      </c>
      <c r="G472" s="1">
        <v>0</v>
      </c>
      <c r="H472" s="1">
        <v>21001</v>
      </c>
      <c r="I472" s="1">
        <v>0</v>
      </c>
      <c r="J472" s="1">
        <v>0</v>
      </c>
      <c r="K472" s="1">
        <v>21001</v>
      </c>
      <c r="L472" s="1">
        <v>0</v>
      </c>
      <c r="M472" s="1">
        <v>0</v>
      </c>
      <c r="N472" s="1">
        <v>0</v>
      </c>
      <c r="O472" s="1">
        <v>0</v>
      </c>
      <c r="R472" s="1">
        <v>1</v>
      </c>
      <c r="S472" s="1">
        <v>2</v>
      </c>
      <c r="T472" s="1">
        <v>12000</v>
      </c>
      <c r="U472" s="1">
        <v>21998</v>
      </c>
      <c r="V472" s="1">
        <v>2</v>
      </c>
      <c r="W472" s="1">
        <v>1</v>
      </c>
    </row>
    <row r="473" spans="1:23" x14ac:dyDescent="0.45">
      <c r="A473" s="1" t="s">
        <v>970</v>
      </c>
      <c r="B473" s="1" t="s">
        <v>971</v>
      </c>
      <c r="C473" s="1">
        <v>0</v>
      </c>
      <c r="D473" s="1">
        <v>0</v>
      </c>
      <c r="E473" s="1">
        <v>0</v>
      </c>
      <c r="F473" s="1">
        <v>1000000</v>
      </c>
      <c r="G473" s="1">
        <v>0</v>
      </c>
      <c r="H473" s="1">
        <v>1000000</v>
      </c>
      <c r="I473" s="1">
        <v>0</v>
      </c>
      <c r="J473" s="1">
        <v>0</v>
      </c>
      <c r="K473" s="1">
        <v>1000000</v>
      </c>
      <c r="L473" s="1">
        <v>0</v>
      </c>
      <c r="M473" s="1">
        <v>0</v>
      </c>
      <c r="N473" s="1">
        <v>0</v>
      </c>
      <c r="O473" s="1">
        <v>0</v>
      </c>
      <c r="R473" s="1">
        <v>2</v>
      </c>
      <c r="S473" s="1">
        <v>12000</v>
      </c>
      <c r="T473" s="1">
        <v>990000</v>
      </c>
      <c r="U473" s="1">
        <v>1000000</v>
      </c>
      <c r="V473" s="1">
        <v>12000</v>
      </c>
      <c r="W473" s="1">
        <v>2</v>
      </c>
    </row>
    <row r="474" spans="1:23" x14ac:dyDescent="0.45">
      <c r="A474" s="1" t="s">
        <v>972</v>
      </c>
      <c r="B474" s="1" t="s">
        <v>973</v>
      </c>
      <c r="C474" s="1">
        <v>1</v>
      </c>
      <c r="D474" s="1">
        <v>500000</v>
      </c>
      <c r="E474" s="1">
        <v>500000</v>
      </c>
      <c r="F474" s="1">
        <v>10073</v>
      </c>
      <c r="G474" s="1">
        <v>1</v>
      </c>
      <c r="H474" s="1">
        <v>1</v>
      </c>
      <c r="I474" s="1">
        <v>-10072</v>
      </c>
      <c r="J474" s="1">
        <v>-99.99</v>
      </c>
      <c r="K474" s="1">
        <v>1</v>
      </c>
      <c r="L474" s="1">
        <v>-10072</v>
      </c>
      <c r="M474" s="1">
        <v>-99.99</v>
      </c>
      <c r="N474" s="1">
        <v>1</v>
      </c>
      <c r="O474" s="1">
        <v>1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</row>
    <row r="475" spans="1:23" x14ac:dyDescent="0.45">
      <c r="A475" s="1" t="s">
        <v>974</v>
      </c>
      <c r="B475" s="1" t="s">
        <v>975</v>
      </c>
      <c r="C475" s="1">
        <v>6</v>
      </c>
      <c r="D475" s="1">
        <v>67412</v>
      </c>
      <c r="E475" s="1">
        <v>80894400</v>
      </c>
      <c r="F475" s="1">
        <v>1237</v>
      </c>
      <c r="G475" s="1">
        <v>1200</v>
      </c>
      <c r="H475" s="1">
        <v>1200</v>
      </c>
      <c r="I475" s="1">
        <v>-37</v>
      </c>
      <c r="J475" s="1">
        <v>-2.99</v>
      </c>
      <c r="K475" s="1">
        <v>1237</v>
      </c>
      <c r="L475" s="1">
        <v>0</v>
      </c>
      <c r="M475" s="1">
        <v>0</v>
      </c>
      <c r="N475" s="1">
        <v>1200</v>
      </c>
      <c r="O475" s="1">
        <v>1200</v>
      </c>
      <c r="P475" s="1">
        <v>108</v>
      </c>
      <c r="Q475" s="1">
        <v>11.45</v>
      </c>
      <c r="R475" s="1">
        <v>0</v>
      </c>
      <c r="S475" s="1">
        <v>0</v>
      </c>
      <c r="T475" s="1">
        <v>0</v>
      </c>
      <c r="U475" s="1">
        <v>1200</v>
      </c>
      <c r="V475" s="1">
        <v>9282161</v>
      </c>
      <c r="W475" s="1">
        <v>100</v>
      </c>
    </row>
    <row r="476" spans="1:23" x14ac:dyDescent="0.45">
      <c r="A476" s="1" t="s">
        <v>976</v>
      </c>
      <c r="B476" s="1" t="s">
        <v>977</v>
      </c>
      <c r="C476" s="1">
        <v>0</v>
      </c>
      <c r="D476" s="1">
        <v>0</v>
      </c>
      <c r="E476" s="1">
        <v>0</v>
      </c>
      <c r="F476" s="1">
        <v>1</v>
      </c>
      <c r="G476" s="1">
        <v>0</v>
      </c>
      <c r="H476" s="1">
        <v>1</v>
      </c>
      <c r="I476" s="1">
        <v>0</v>
      </c>
      <c r="J476" s="1">
        <v>0</v>
      </c>
      <c r="K476" s="1">
        <v>1</v>
      </c>
      <c r="L476" s="1">
        <v>0</v>
      </c>
      <c r="M476" s="1">
        <v>0</v>
      </c>
      <c r="N476" s="1">
        <v>0</v>
      </c>
      <c r="O476" s="1">
        <v>0</v>
      </c>
      <c r="R476" s="1">
        <v>0</v>
      </c>
      <c r="S476" s="1">
        <v>0</v>
      </c>
      <c r="T476" s="1">
        <v>0</v>
      </c>
      <c r="U476" s="1">
        <v>4599</v>
      </c>
      <c r="V476" s="1">
        <v>13</v>
      </c>
      <c r="W476" s="1">
        <v>1</v>
      </c>
    </row>
    <row r="477" spans="1:23" x14ac:dyDescent="0.45">
      <c r="A477" s="1" t="s">
        <v>978</v>
      </c>
      <c r="B477" s="1" t="s">
        <v>979</v>
      </c>
      <c r="C477" s="1">
        <v>286</v>
      </c>
      <c r="D477" s="1">
        <v>2285847</v>
      </c>
      <c r="E477" s="1">
        <v>14161130000</v>
      </c>
      <c r="F477" s="1">
        <v>6500</v>
      </c>
      <c r="G477" s="1">
        <v>6400</v>
      </c>
      <c r="H477" s="1">
        <v>6180</v>
      </c>
      <c r="I477" s="1">
        <v>-320</v>
      </c>
      <c r="J477" s="1">
        <v>-4.92</v>
      </c>
      <c r="K477" s="1">
        <v>6200</v>
      </c>
      <c r="L477" s="1">
        <v>-300</v>
      </c>
      <c r="M477" s="1">
        <v>-4.62</v>
      </c>
      <c r="N477" s="1">
        <v>6180</v>
      </c>
      <c r="O477" s="1">
        <v>6400</v>
      </c>
      <c r="P477" s="1">
        <v>566</v>
      </c>
      <c r="Q477" s="1">
        <v>10.95</v>
      </c>
      <c r="R477" s="1">
        <v>0</v>
      </c>
      <c r="S477" s="1">
        <v>0</v>
      </c>
      <c r="T477" s="1">
        <v>0</v>
      </c>
      <c r="U477" s="1">
        <v>6180</v>
      </c>
      <c r="V477" s="1">
        <v>522831</v>
      </c>
      <c r="W477" s="1">
        <v>7</v>
      </c>
    </row>
    <row r="478" spans="1:23" x14ac:dyDescent="0.45">
      <c r="A478" s="1" t="s">
        <v>980</v>
      </c>
      <c r="B478" s="1" t="s">
        <v>981</v>
      </c>
      <c r="C478" s="1">
        <v>92</v>
      </c>
      <c r="D478" s="1">
        <v>417350</v>
      </c>
      <c r="E478" s="1">
        <v>3506529600</v>
      </c>
      <c r="F478" s="1">
        <v>8840</v>
      </c>
      <c r="G478" s="1">
        <v>8410</v>
      </c>
      <c r="H478" s="1">
        <v>8400</v>
      </c>
      <c r="I478" s="1">
        <v>-440</v>
      </c>
      <c r="J478" s="1">
        <v>-4.9800000000000004</v>
      </c>
      <c r="K478" s="1">
        <v>8730</v>
      </c>
      <c r="L478" s="1">
        <v>-110</v>
      </c>
      <c r="M478" s="1">
        <v>-1.24</v>
      </c>
      <c r="N478" s="1">
        <v>8400</v>
      </c>
      <c r="O478" s="1">
        <v>8550</v>
      </c>
      <c r="P478" s="1">
        <v>551</v>
      </c>
      <c r="Q478" s="1">
        <v>15.84</v>
      </c>
      <c r="R478" s="1">
        <v>0</v>
      </c>
      <c r="S478" s="1">
        <v>0</v>
      </c>
      <c r="T478" s="1">
        <v>0</v>
      </c>
      <c r="U478" s="1">
        <v>8400</v>
      </c>
      <c r="V478" s="1">
        <v>482520</v>
      </c>
      <c r="W478" s="1">
        <v>27</v>
      </c>
    </row>
    <row r="479" spans="1:23" x14ac:dyDescent="0.45">
      <c r="A479" s="1" t="s">
        <v>982</v>
      </c>
      <c r="B479" s="1" t="s">
        <v>983</v>
      </c>
      <c r="C479" s="1">
        <v>0</v>
      </c>
      <c r="D479" s="1">
        <v>0</v>
      </c>
      <c r="E479" s="1">
        <v>0</v>
      </c>
      <c r="F479" s="1">
        <v>944980</v>
      </c>
      <c r="G479" s="1">
        <v>0</v>
      </c>
      <c r="H479" s="1">
        <v>944980</v>
      </c>
      <c r="I479" s="1">
        <v>0</v>
      </c>
      <c r="J479" s="1">
        <v>0</v>
      </c>
      <c r="K479" s="1">
        <v>944980</v>
      </c>
      <c r="L479" s="1">
        <v>0</v>
      </c>
      <c r="M479" s="1">
        <v>0</v>
      </c>
      <c r="N479" s="1">
        <v>0</v>
      </c>
      <c r="O479" s="1">
        <v>0</v>
      </c>
      <c r="R479" s="1">
        <v>0</v>
      </c>
      <c r="S479" s="1">
        <v>0</v>
      </c>
      <c r="T479" s="1">
        <v>0</v>
      </c>
      <c r="U479" s="1">
        <v>940000</v>
      </c>
      <c r="V479" s="1">
        <v>3000</v>
      </c>
      <c r="W479" s="1">
        <v>1</v>
      </c>
    </row>
    <row r="480" spans="1:23" x14ac:dyDescent="0.45">
      <c r="A480" s="1" t="s">
        <v>984</v>
      </c>
      <c r="B480" s="1" t="s">
        <v>985</v>
      </c>
      <c r="C480" s="1">
        <v>2</v>
      </c>
      <c r="D480" s="1">
        <v>99079900</v>
      </c>
      <c r="E480" s="1">
        <v>63827915599350</v>
      </c>
      <c r="F480" s="1">
        <v>663090</v>
      </c>
      <c r="G480" s="1">
        <v>647063</v>
      </c>
      <c r="H480" s="1">
        <v>641350</v>
      </c>
      <c r="I480" s="1">
        <v>-21740</v>
      </c>
      <c r="J480" s="1">
        <v>-3.28</v>
      </c>
      <c r="K480" s="1">
        <v>644206</v>
      </c>
      <c r="L480" s="1">
        <v>-18884</v>
      </c>
      <c r="M480" s="1">
        <v>-2.85</v>
      </c>
      <c r="N480" s="1">
        <v>641350</v>
      </c>
      <c r="O480" s="1">
        <v>647063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</row>
    <row r="481" spans="1:23" x14ac:dyDescent="0.45">
      <c r="A481" s="1" t="s">
        <v>986</v>
      </c>
      <c r="B481" s="1" t="s">
        <v>987</v>
      </c>
      <c r="C481" s="1">
        <v>5</v>
      </c>
      <c r="D481" s="1">
        <v>81945263</v>
      </c>
      <c r="E481" s="1">
        <v>78949127787040</v>
      </c>
      <c r="F481" s="1">
        <v>978980</v>
      </c>
      <c r="G481" s="1">
        <v>966581</v>
      </c>
      <c r="H481" s="1">
        <v>960450</v>
      </c>
      <c r="I481" s="1">
        <v>-18530</v>
      </c>
      <c r="J481" s="1">
        <v>-1.89</v>
      </c>
      <c r="K481" s="1">
        <v>963437</v>
      </c>
      <c r="L481" s="1">
        <v>-15543</v>
      </c>
      <c r="M481" s="1">
        <v>-1.59</v>
      </c>
      <c r="N481" s="1">
        <v>960450</v>
      </c>
      <c r="O481" s="1">
        <v>966581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</row>
    <row r="482" spans="1:23" x14ac:dyDescent="0.45">
      <c r="A482" s="1" t="s">
        <v>988</v>
      </c>
      <c r="B482" s="1" t="s">
        <v>989</v>
      </c>
      <c r="C482" s="1">
        <v>268</v>
      </c>
      <c r="D482" s="1">
        <v>2405217</v>
      </c>
      <c r="E482" s="1">
        <v>8063783549</v>
      </c>
      <c r="F482" s="1">
        <v>3508</v>
      </c>
      <c r="G482" s="1">
        <v>3502</v>
      </c>
      <c r="H482" s="1">
        <v>3333</v>
      </c>
      <c r="I482" s="1">
        <v>-175</v>
      </c>
      <c r="J482" s="1">
        <v>-4.99</v>
      </c>
      <c r="K482" s="1">
        <v>3461</v>
      </c>
      <c r="L482" s="1">
        <v>-47</v>
      </c>
      <c r="M482" s="1">
        <v>-1.34</v>
      </c>
      <c r="N482" s="1">
        <v>3333</v>
      </c>
      <c r="O482" s="1">
        <v>3502</v>
      </c>
      <c r="P482" s="1">
        <v>-717</v>
      </c>
      <c r="Q482" s="1">
        <v>-4.83</v>
      </c>
      <c r="R482" s="1">
        <v>0</v>
      </c>
      <c r="S482" s="1">
        <v>0</v>
      </c>
      <c r="T482" s="1">
        <v>0</v>
      </c>
      <c r="U482" s="1">
        <v>3390</v>
      </c>
      <c r="V482" s="1">
        <v>2662</v>
      </c>
      <c r="W482" s="1">
        <v>2</v>
      </c>
    </row>
    <row r="483" spans="1:23" x14ac:dyDescent="0.45">
      <c r="A483" s="1" t="s">
        <v>990</v>
      </c>
      <c r="B483" s="1" t="s">
        <v>991</v>
      </c>
      <c r="C483" s="1">
        <v>6</v>
      </c>
      <c r="D483" s="1">
        <v>240963</v>
      </c>
      <c r="E483" s="1">
        <v>2566295960</v>
      </c>
      <c r="F483" s="1">
        <v>11060</v>
      </c>
      <c r="G483" s="1">
        <v>10790</v>
      </c>
      <c r="H483" s="1">
        <v>10650</v>
      </c>
      <c r="I483" s="1">
        <v>-410</v>
      </c>
      <c r="J483" s="1">
        <v>-3.71</v>
      </c>
      <c r="K483" s="1">
        <v>10650</v>
      </c>
      <c r="L483" s="1">
        <v>-410</v>
      </c>
      <c r="M483" s="1">
        <v>-3.71</v>
      </c>
      <c r="N483" s="1">
        <v>10600</v>
      </c>
      <c r="O483" s="1">
        <v>10790</v>
      </c>
      <c r="R483" s="1">
        <v>1</v>
      </c>
      <c r="S483" s="1">
        <v>20000</v>
      </c>
      <c r="T483" s="1">
        <v>10570</v>
      </c>
      <c r="U483" s="1">
        <v>10700</v>
      </c>
      <c r="V483" s="1">
        <v>10000</v>
      </c>
      <c r="W483" s="1">
        <v>1</v>
      </c>
    </row>
    <row r="484" spans="1:23" x14ac:dyDescent="0.45">
      <c r="A484" s="1" t="s">
        <v>992</v>
      </c>
      <c r="B484" s="1" t="s">
        <v>993</v>
      </c>
      <c r="C484" s="1">
        <v>132</v>
      </c>
      <c r="D484" s="1">
        <v>874254</v>
      </c>
      <c r="E484" s="1">
        <v>6733071590</v>
      </c>
      <c r="F484" s="1">
        <v>7920</v>
      </c>
      <c r="G484" s="1">
        <v>7730</v>
      </c>
      <c r="H484" s="1">
        <v>7690</v>
      </c>
      <c r="I484" s="1">
        <v>-230</v>
      </c>
      <c r="J484" s="1">
        <v>-2.9</v>
      </c>
      <c r="K484" s="1">
        <v>7780</v>
      </c>
      <c r="L484" s="1">
        <v>-140</v>
      </c>
      <c r="M484" s="1">
        <v>-1.77</v>
      </c>
      <c r="N484" s="1">
        <v>7690</v>
      </c>
      <c r="O484" s="1">
        <v>7910</v>
      </c>
      <c r="P484" s="1">
        <v>198</v>
      </c>
      <c r="Q484" s="1">
        <v>39.29</v>
      </c>
      <c r="R484" s="1">
        <v>0</v>
      </c>
      <c r="S484" s="1">
        <v>0</v>
      </c>
      <c r="T484" s="1">
        <v>0</v>
      </c>
      <c r="U484" s="1">
        <v>7690</v>
      </c>
      <c r="V484" s="1">
        <v>60982</v>
      </c>
      <c r="W484" s="1">
        <v>4</v>
      </c>
    </row>
    <row r="485" spans="1:23" x14ac:dyDescent="0.45">
      <c r="A485" s="1" t="s">
        <v>994</v>
      </c>
      <c r="B485" s="1" t="s">
        <v>995</v>
      </c>
      <c r="C485" s="1">
        <v>642</v>
      </c>
      <c r="D485" s="1">
        <v>5019764</v>
      </c>
      <c r="E485" s="1">
        <v>9994427704</v>
      </c>
      <c r="F485" s="1">
        <v>2030</v>
      </c>
      <c r="G485" s="1">
        <v>2001</v>
      </c>
      <c r="H485" s="1">
        <v>2014</v>
      </c>
      <c r="I485" s="1">
        <v>-16</v>
      </c>
      <c r="J485" s="1">
        <v>-0.79</v>
      </c>
      <c r="K485" s="1">
        <v>2003</v>
      </c>
      <c r="L485" s="1">
        <v>-27</v>
      </c>
      <c r="M485" s="1">
        <v>-1.33</v>
      </c>
      <c r="N485" s="1">
        <v>1950</v>
      </c>
      <c r="O485" s="1">
        <v>2014</v>
      </c>
      <c r="P485" s="1">
        <v>500</v>
      </c>
      <c r="Q485" s="1">
        <v>4.01</v>
      </c>
      <c r="R485" s="1">
        <v>1</v>
      </c>
      <c r="S485" s="1">
        <v>37576</v>
      </c>
      <c r="T485" s="1">
        <v>2014</v>
      </c>
      <c r="U485" s="1">
        <v>2014</v>
      </c>
      <c r="V485" s="1">
        <v>229</v>
      </c>
      <c r="W485" s="1">
        <v>1</v>
      </c>
    </row>
    <row r="486" spans="1:23" x14ac:dyDescent="0.45">
      <c r="A486" s="1" t="s">
        <v>996</v>
      </c>
      <c r="B486" s="1" t="s">
        <v>997</v>
      </c>
      <c r="C486" s="1">
        <v>0</v>
      </c>
      <c r="D486" s="1">
        <v>0</v>
      </c>
      <c r="E486" s="1">
        <v>0</v>
      </c>
      <c r="F486" s="1">
        <v>50</v>
      </c>
      <c r="G486" s="1">
        <v>0</v>
      </c>
      <c r="H486" s="1">
        <v>50</v>
      </c>
      <c r="I486" s="1">
        <v>0</v>
      </c>
      <c r="J486" s="1">
        <v>0</v>
      </c>
      <c r="K486" s="1">
        <v>50</v>
      </c>
      <c r="L486" s="1">
        <v>0</v>
      </c>
      <c r="M486" s="1">
        <v>0</v>
      </c>
      <c r="N486" s="1">
        <v>0</v>
      </c>
      <c r="O486" s="1">
        <v>0</v>
      </c>
      <c r="R486" s="1">
        <v>1</v>
      </c>
      <c r="S486" s="1">
        <v>100</v>
      </c>
      <c r="T486" s="1">
        <v>12</v>
      </c>
      <c r="U486" s="1">
        <v>38</v>
      </c>
      <c r="V486" s="1">
        <v>100</v>
      </c>
      <c r="W486" s="1">
        <v>1</v>
      </c>
    </row>
    <row r="487" spans="1:23" x14ac:dyDescent="0.45">
      <c r="A487" s="1" t="s">
        <v>998</v>
      </c>
      <c r="B487" s="1" t="s">
        <v>999</v>
      </c>
      <c r="C487" s="1">
        <v>64</v>
      </c>
      <c r="D487" s="1">
        <v>1041118</v>
      </c>
      <c r="E487" s="1">
        <v>11547030180</v>
      </c>
      <c r="F487" s="1">
        <v>11430</v>
      </c>
      <c r="G487" s="1">
        <v>11100</v>
      </c>
      <c r="H487" s="1">
        <v>11090</v>
      </c>
      <c r="I487" s="1">
        <v>-340</v>
      </c>
      <c r="J487" s="1">
        <v>-2.97</v>
      </c>
      <c r="K487" s="1">
        <v>11090</v>
      </c>
      <c r="L487" s="1">
        <v>-340</v>
      </c>
      <c r="M487" s="1">
        <v>-2.97</v>
      </c>
      <c r="N487" s="1">
        <v>11090</v>
      </c>
      <c r="O487" s="1">
        <v>11100</v>
      </c>
      <c r="P487" s="1">
        <v>1538</v>
      </c>
      <c r="Q487" s="1">
        <v>7.21</v>
      </c>
      <c r="R487" s="1">
        <v>0</v>
      </c>
      <c r="S487" s="1">
        <v>0</v>
      </c>
      <c r="T487" s="1">
        <v>0</v>
      </c>
      <c r="U487" s="1">
        <v>11090</v>
      </c>
      <c r="V487" s="1">
        <v>581413</v>
      </c>
      <c r="W487" s="1">
        <v>9</v>
      </c>
    </row>
    <row r="488" spans="1:23" x14ac:dyDescent="0.45">
      <c r="A488" s="1" t="s">
        <v>1000</v>
      </c>
      <c r="B488" s="1" t="s">
        <v>1001</v>
      </c>
      <c r="C488" s="1">
        <v>0</v>
      </c>
      <c r="D488" s="1">
        <v>0</v>
      </c>
      <c r="E488" s="1">
        <v>0</v>
      </c>
      <c r="F488" s="1">
        <v>999000</v>
      </c>
      <c r="G488" s="1">
        <v>0</v>
      </c>
      <c r="H488" s="1">
        <v>999000</v>
      </c>
      <c r="I488" s="1">
        <v>0</v>
      </c>
      <c r="J488" s="1">
        <v>0</v>
      </c>
      <c r="K488" s="1">
        <v>999000</v>
      </c>
      <c r="L488" s="1">
        <v>0</v>
      </c>
      <c r="M488" s="1">
        <v>0</v>
      </c>
      <c r="N488" s="1">
        <v>0</v>
      </c>
      <c r="O488" s="1">
        <v>0</v>
      </c>
      <c r="R488" s="1">
        <v>1</v>
      </c>
      <c r="S488" s="1">
        <v>3000</v>
      </c>
      <c r="T488" s="1">
        <v>997000</v>
      </c>
      <c r="U488" s="1">
        <v>0</v>
      </c>
      <c r="V488" s="1">
        <v>0</v>
      </c>
      <c r="W488" s="1">
        <v>0</v>
      </c>
    </row>
    <row r="489" spans="1:23" x14ac:dyDescent="0.45">
      <c r="A489" s="1" t="s">
        <v>1002</v>
      </c>
      <c r="B489" s="1" t="s">
        <v>1003</v>
      </c>
      <c r="C489" s="1">
        <v>0</v>
      </c>
      <c r="D489" s="1">
        <v>0</v>
      </c>
      <c r="E489" s="1">
        <v>0</v>
      </c>
      <c r="F489" s="1">
        <v>1676</v>
      </c>
      <c r="G489" s="1">
        <v>0</v>
      </c>
      <c r="H489" s="1">
        <v>1699</v>
      </c>
      <c r="I489" s="1">
        <v>23</v>
      </c>
      <c r="J489" s="1">
        <v>1.37</v>
      </c>
      <c r="K489" s="1">
        <v>1676</v>
      </c>
      <c r="L489" s="1">
        <v>0</v>
      </c>
      <c r="M489" s="1">
        <v>0</v>
      </c>
      <c r="N489" s="1">
        <v>0</v>
      </c>
      <c r="O489" s="1">
        <v>0</v>
      </c>
      <c r="R489" s="1">
        <v>1</v>
      </c>
      <c r="S489" s="1">
        <v>25</v>
      </c>
      <c r="T489" s="1">
        <v>1300</v>
      </c>
      <c r="U489" s="1">
        <v>1720</v>
      </c>
      <c r="V489" s="1">
        <v>500</v>
      </c>
      <c r="W489" s="1">
        <v>1</v>
      </c>
    </row>
    <row r="490" spans="1:23" x14ac:dyDescent="0.45">
      <c r="A490" s="1" t="s">
        <v>1004</v>
      </c>
      <c r="B490" s="1" t="s">
        <v>1005</v>
      </c>
      <c r="C490" s="1">
        <v>447</v>
      </c>
      <c r="D490" s="1">
        <v>12574125</v>
      </c>
      <c r="E490" s="1">
        <v>193613583271</v>
      </c>
      <c r="F490" s="1">
        <v>15389</v>
      </c>
      <c r="G490" s="1">
        <v>15397</v>
      </c>
      <c r="H490" s="1">
        <v>15398</v>
      </c>
      <c r="I490" s="1">
        <v>9</v>
      </c>
      <c r="J490" s="1">
        <v>0.06</v>
      </c>
      <c r="K490" s="1">
        <v>15398</v>
      </c>
      <c r="L490" s="1">
        <v>9</v>
      </c>
      <c r="M490" s="1">
        <v>0.06</v>
      </c>
      <c r="N490" s="1">
        <v>15397</v>
      </c>
      <c r="O490" s="1">
        <v>15398</v>
      </c>
      <c r="R490" s="1">
        <v>15</v>
      </c>
      <c r="S490" s="1">
        <v>321356</v>
      </c>
      <c r="T490" s="1">
        <v>15397</v>
      </c>
      <c r="U490" s="1">
        <v>15398</v>
      </c>
      <c r="V490" s="1">
        <v>4781293</v>
      </c>
      <c r="W490" s="1">
        <v>50</v>
      </c>
    </row>
    <row r="491" spans="1:23" x14ac:dyDescent="0.45">
      <c r="A491" s="1" t="s">
        <v>1006</v>
      </c>
      <c r="B491" s="1" t="s">
        <v>1007</v>
      </c>
      <c r="C491" s="1">
        <v>1</v>
      </c>
      <c r="D491" s="1">
        <v>78</v>
      </c>
      <c r="E491" s="1">
        <v>6240000</v>
      </c>
      <c r="F491" s="1">
        <v>80</v>
      </c>
      <c r="G491" s="1">
        <v>80</v>
      </c>
      <c r="H491" s="1">
        <v>80</v>
      </c>
      <c r="I491" s="1">
        <v>0</v>
      </c>
      <c r="J491" s="1">
        <v>0</v>
      </c>
      <c r="K491" s="1">
        <v>80</v>
      </c>
      <c r="L491" s="1">
        <v>0</v>
      </c>
      <c r="M491" s="1">
        <v>0</v>
      </c>
      <c r="N491" s="1">
        <v>80</v>
      </c>
      <c r="O491" s="1">
        <v>80</v>
      </c>
      <c r="R491" s="1">
        <v>1</v>
      </c>
      <c r="S491" s="1">
        <v>15</v>
      </c>
      <c r="T491" s="1">
        <v>50</v>
      </c>
      <c r="U491" s="1">
        <v>120</v>
      </c>
      <c r="V491" s="1">
        <v>10</v>
      </c>
      <c r="W491" s="1">
        <v>1</v>
      </c>
    </row>
    <row r="492" spans="1:23" x14ac:dyDescent="0.45">
      <c r="A492" s="1" t="s">
        <v>1008</v>
      </c>
      <c r="B492" s="1" t="s">
        <v>1009</v>
      </c>
      <c r="C492" s="1">
        <v>524</v>
      </c>
      <c r="D492" s="1">
        <v>922353</v>
      </c>
      <c r="E492" s="1">
        <v>31926407690</v>
      </c>
      <c r="F492" s="1">
        <v>36530</v>
      </c>
      <c r="G492" s="1">
        <v>34860</v>
      </c>
      <c r="H492" s="1">
        <v>34340</v>
      </c>
      <c r="I492" s="1">
        <v>-2190</v>
      </c>
      <c r="J492" s="1">
        <v>-6</v>
      </c>
      <c r="K492" s="1">
        <v>34610</v>
      </c>
      <c r="L492" s="1">
        <v>-1920</v>
      </c>
      <c r="M492" s="1">
        <v>-5.26</v>
      </c>
      <c r="N492" s="1">
        <v>34340</v>
      </c>
      <c r="O492" s="1">
        <v>35980</v>
      </c>
      <c r="P492" s="1">
        <v>5600</v>
      </c>
      <c r="Q492" s="1">
        <v>6.18</v>
      </c>
      <c r="R492" s="1">
        <v>0</v>
      </c>
      <c r="S492" s="1">
        <v>0</v>
      </c>
      <c r="T492" s="1">
        <v>0</v>
      </c>
      <c r="U492" s="1">
        <v>34340</v>
      </c>
      <c r="V492" s="1">
        <v>6872</v>
      </c>
      <c r="W492" s="1">
        <v>3</v>
      </c>
    </row>
    <row r="493" spans="1:23" x14ac:dyDescent="0.45">
      <c r="A493" s="1" t="s">
        <v>1010</v>
      </c>
      <c r="B493" s="1" t="s">
        <v>1011</v>
      </c>
      <c r="C493" s="1">
        <v>298</v>
      </c>
      <c r="D493" s="1">
        <v>689533</v>
      </c>
      <c r="E493" s="1">
        <v>13997819850</v>
      </c>
      <c r="F493" s="1">
        <v>21350</v>
      </c>
      <c r="G493" s="1">
        <v>21050</v>
      </c>
      <c r="H493" s="1">
        <v>20100</v>
      </c>
      <c r="I493" s="1">
        <v>-1250</v>
      </c>
      <c r="J493" s="1">
        <v>-5.85</v>
      </c>
      <c r="K493" s="1">
        <v>20350</v>
      </c>
      <c r="L493" s="1">
        <v>-1000</v>
      </c>
      <c r="M493" s="1">
        <v>-4.68</v>
      </c>
      <c r="N493" s="1">
        <v>20100</v>
      </c>
      <c r="O493" s="1">
        <v>21050</v>
      </c>
      <c r="P493" s="1">
        <v>1363</v>
      </c>
      <c r="Q493" s="1">
        <v>14.93</v>
      </c>
      <c r="R493" s="1">
        <v>0</v>
      </c>
      <c r="S493" s="1">
        <v>0</v>
      </c>
      <c r="T493" s="1">
        <v>0</v>
      </c>
      <c r="U493" s="1">
        <v>20100</v>
      </c>
      <c r="V493" s="1">
        <v>8934</v>
      </c>
      <c r="W493" s="1">
        <v>1</v>
      </c>
    </row>
    <row r="494" spans="1:23" x14ac:dyDescent="0.45">
      <c r="A494" s="1" t="s">
        <v>1012</v>
      </c>
      <c r="B494" s="1" t="s">
        <v>1013</v>
      </c>
      <c r="C494" s="1">
        <v>247</v>
      </c>
      <c r="D494" s="1">
        <v>4967922</v>
      </c>
      <c r="E494" s="1">
        <v>5831184774</v>
      </c>
      <c r="F494" s="1">
        <v>1227</v>
      </c>
      <c r="G494" s="1">
        <v>1196</v>
      </c>
      <c r="H494" s="1">
        <v>1174</v>
      </c>
      <c r="I494" s="1">
        <v>-53</v>
      </c>
      <c r="J494" s="1">
        <v>-4.32</v>
      </c>
      <c r="K494" s="1">
        <v>1217</v>
      </c>
      <c r="L494" s="1">
        <v>-10</v>
      </c>
      <c r="M494" s="1">
        <v>-0.81</v>
      </c>
      <c r="N494" s="1">
        <v>1167</v>
      </c>
      <c r="O494" s="1">
        <v>1197</v>
      </c>
      <c r="P494" s="1">
        <v>42</v>
      </c>
      <c r="Q494" s="1">
        <v>28.98</v>
      </c>
      <c r="R494" s="1">
        <v>1</v>
      </c>
      <c r="S494" s="1">
        <v>4440</v>
      </c>
      <c r="T494" s="1">
        <v>1171</v>
      </c>
      <c r="U494" s="1">
        <v>1179</v>
      </c>
      <c r="V494" s="1">
        <v>50000</v>
      </c>
      <c r="W494" s="1">
        <v>1</v>
      </c>
    </row>
    <row r="495" spans="1:23" x14ac:dyDescent="0.45">
      <c r="A495" s="1" t="s">
        <v>1014</v>
      </c>
      <c r="B495" s="1" t="s">
        <v>1015</v>
      </c>
      <c r="C495" s="1">
        <v>1128</v>
      </c>
      <c r="D495" s="1">
        <v>16785018</v>
      </c>
      <c r="E495" s="1">
        <v>137170972670</v>
      </c>
      <c r="F495" s="1">
        <v>8190</v>
      </c>
      <c r="G495" s="1">
        <v>8190</v>
      </c>
      <c r="H495" s="1">
        <v>7980</v>
      </c>
      <c r="I495" s="1">
        <v>-210</v>
      </c>
      <c r="J495" s="1">
        <v>-2.56</v>
      </c>
      <c r="K495" s="1">
        <v>8170</v>
      </c>
      <c r="L495" s="1">
        <v>-20</v>
      </c>
      <c r="M495" s="1">
        <v>-0.24</v>
      </c>
      <c r="N495" s="1">
        <v>7970</v>
      </c>
      <c r="O495" s="1">
        <v>8290</v>
      </c>
      <c r="P495" s="1">
        <v>753</v>
      </c>
      <c r="Q495" s="1">
        <v>10.85</v>
      </c>
      <c r="R495" s="1">
        <v>2</v>
      </c>
      <c r="S495" s="1">
        <v>3340</v>
      </c>
      <c r="T495" s="1">
        <v>7980</v>
      </c>
      <c r="U495" s="1">
        <v>7990</v>
      </c>
      <c r="V495" s="1">
        <v>165850</v>
      </c>
      <c r="W495" s="1">
        <v>4</v>
      </c>
    </row>
    <row r="496" spans="1:23" x14ac:dyDescent="0.45">
      <c r="A496" s="1" t="s">
        <v>1016</v>
      </c>
      <c r="B496" s="1" t="s">
        <v>1017</v>
      </c>
      <c r="C496" s="1">
        <v>173</v>
      </c>
      <c r="D496" s="1">
        <v>496125</v>
      </c>
      <c r="E496" s="1">
        <v>7930055240</v>
      </c>
      <c r="F496" s="1">
        <v>16810</v>
      </c>
      <c r="G496" s="1">
        <v>16020</v>
      </c>
      <c r="H496" s="1">
        <v>15970</v>
      </c>
      <c r="I496" s="1">
        <v>-840</v>
      </c>
      <c r="J496" s="1">
        <v>-5</v>
      </c>
      <c r="K496" s="1">
        <v>16350</v>
      </c>
      <c r="L496" s="1">
        <v>-460</v>
      </c>
      <c r="M496" s="1">
        <v>-2.74</v>
      </c>
      <c r="N496" s="1">
        <v>15970</v>
      </c>
      <c r="O496" s="1">
        <v>16290</v>
      </c>
      <c r="P496" s="1">
        <v>1262</v>
      </c>
      <c r="Q496" s="1">
        <v>12.96</v>
      </c>
      <c r="R496" s="1">
        <v>1</v>
      </c>
      <c r="S496" s="1">
        <v>500</v>
      </c>
      <c r="T496" s="1">
        <v>15850</v>
      </c>
      <c r="U496" s="1">
        <v>15970</v>
      </c>
      <c r="V496" s="1">
        <v>43312</v>
      </c>
      <c r="W496" s="1">
        <v>2</v>
      </c>
    </row>
    <row r="497" spans="1:23" x14ac:dyDescent="0.45">
      <c r="A497" s="1" t="s">
        <v>1018</v>
      </c>
      <c r="B497" s="1" t="s">
        <v>680</v>
      </c>
      <c r="C497" s="1">
        <v>2</v>
      </c>
      <c r="D497" s="1">
        <v>17546408</v>
      </c>
      <c r="E497" s="1">
        <v>14757546819664</v>
      </c>
      <c r="F497" s="1">
        <v>835810</v>
      </c>
      <c r="G497" s="1">
        <v>843707</v>
      </c>
      <c r="H497" s="1">
        <v>838409</v>
      </c>
      <c r="I497" s="1">
        <v>2599</v>
      </c>
      <c r="J497" s="1">
        <v>0.31</v>
      </c>
      <c r="K497" s="1">
        <v>841058</v>
      </c>
      <c r="L497" s="1">
        <v>5248</v>
      </c>
      <c r="M497" s="1">
        <v>0.63</v>
      </c>
      <c r="N497" s="1">
        <v>838409</v>
      </c>
      <c r="O497" s="1">
        <v>843707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</row>
    <row r="498" spans="1:23" x14ac:dyDescent="0.45">
      <c r="A498" s="1" t="s">
        <v>1019</v>
      </c>
      <c r="B498" s="1" t="s">
        <v>1020</v>
      </c>
      <c r="C498" s="1">
        <v>323</v>
      </c>
      <c r="D498" s="1">
        <v>1792539</v>
      </c>
      <c r="E498" s="1">
        <v>14943081760</v>
      </c>
      <c r="F498" s="1">
        <v>8640</v>
      </c>
      <c r="G498" s="1">
        <v>8500</v>
      </c>
      <c r="H498" s="1">
        <v>8290</v>
      </c>
      <c r="I498" s="1">
        <v>-350</v>
      </c>
      <c r="J498" s="1">
        <v>-4.05</v>
      </c>
      <c r="K498" s="1">
        <v>8560</v>
      </c>
      <c r="L498" s="1">
        <v>-80</v>
      </c>
      <c r="M498" s="1">
        <v>-0.93</v>
      </c>
      <c r="N498" s="1">
        <v>8230</v>
      </c>
      <c r="O498" s="1">
        <v>8710</v>
      </c>
      <c r="P498" s="1">
        <v>1963</v>
      </c>
      <c r="Q498" s="1">
        <v>4.3600000000000003</v>
      </c>
      <c r="R498" s="1">
        <v>1</v>
      </c>
      <c r="S498" s="1">
        <v>2000</v>
      </c>
      <c r="T498" s="1">
        <v>8270</v>
      </c>
      <c r="U498" s="1">
        <v>8280</v>
      </c>
      <c r="V498" s="1">
        <v>20000</v>
      </c>
      <c r="W498" s="1">
        <v>2</v>
      </c>
    </row>
    <row r="499" spans="1:23" x14ac:dyDescent="0.45">
      <c r="A499" s="1" t="s">
        <v>1021</v>
      </c>
      <c r="B499" s="1" t="s">
        <v>1022</v>
      </c>
      <c r="C499" s="1">
        <v>389</v>
      </c>
      <c r="D499" s="1">
        <v>2172425</v>
      </c>
      <c r="E499" s="1">
        <v>10560708794</v>
      </c>
      <c r="F499" s="1">
        <v>4834</v>
      </c>
      <c r="G499" s="1">
        <v>4852</v>
      </c>
      <c r="H499" s="1">
        <v>4860</v>
      </c>
      <c r="I499" s="1">
        <v>26</v>
      </c>
      <c r="J499" s="1">
        <v>0.54</v>
      </c>
      <c r="K499" s="1">
        <v>4841</v>
      </c>
      <c r="L499" s="1">
        <v>7</v>
      </c>
      <c r="M499" s="1">
        <v>0.14000000000000001</v>
      </c>
      <c r="N499" s="1">
        <v>4741</v>
      </c>
      <c r="O499" s="1">
        <v>4880</v>
      </c>
      <c r="P499" s="1">
        <v>651</v>
      </c>
      <c r="Q499" s="1">
        <v>7.44</v>
      </c>
      <c r="R499" s="1">
        <v>1</v>
      </c>
      <c r="S499" s="1">
        <v>10000</v>
      </c>
      <c r="T499" s="1">
        <v>4867</v>
      </c>
      <c r="U499" s="1">
        <v>4869</v>
      </c>
      <c r="V499" s="1">
        <v>13674</v>
      </c>
      <c r="W499" s="1">
        <v>3</v>
      </c>
    </row>
    <row r="500" spans="1:23" x14ac:dyDescent="0.45">
      <c r="A500" s="1" t="s">
        <v>1023</v>
      </c>
      <c r="B500" s="1" t="s">
        <v>1024</v>
      </c>
      <c r="C500" s="1">
        <v>60</v>
      </c>
      <c r="D500" s="1">
        <v>142283</v>
      </c>
      <c r="E500" s="1">
        <v>2607992410</v>
      </c>
      <c r="F500" s="1">
        <v>18250</v>
      </c>
      <c r="G500" s="1">
        <v>18500</v>
      </c>
      <c r="H500" s="1">
        <v>18400</v>
      </c>
      <c r="I500" s="1">
        <v>150</v>
      </c>
      <c r="J500" s="1">
        <v>0.82</v>
      </c>
      <c r="K500" s="1">
        <v>18260</v>
      </c>
      <c r="L500" s="1">
        <v>10</v>
      </c>
      <c r="M500" s="1">
        <v>0.05</v>
      </c>
      <c r="N500" s="1">
        <v>18120</v>
      </c>
      <c r="O500" s="1">
        <v>18500</v>
      </c>
      <c r="P500" s="1">
        <v>2665</v>
      </c>
      <c r="Q500" s="1">
        <v>6.85</v>
      </c>
      <c r="R500" s="1">
        <v>1</v>
      </c>
      <c r="S500" s="1">
        <v>9804</v>
      </c>
      <c r="T500" s="1">
        <v>18400</v>
      </c>
      <c r="U500" s="1">
        <v>18430</v>
      </c>
      <c r="V500" s="1">
        <v>7571</v>
      </c>
      <c r="W500" s="1">
        <v>1</v>
      </c>
    </row>
    <row r="501" spans="1:23" x14ac:dyDescent="0.45">
      <c r="A501" s="1" t="s">
        <v>1025</v>
      </c>
      <c r="B501" s="1" t="s">
        <v>1026</v>
      </c>
      <c r="C501" s="1">
        <v>734</v>
      </c>
      <c r="D501" s="1">
        <v>27099754</v>
      </c>
      <c r="E501" s="1">
        <v>24005475501</v>
      </c>
      <c r="F501" s="1">
        <v>935</v>
      </c>
      <c r="G501" s="1">
        <v>910</v>
      </c>
      <c r="H501" s="1">
        <v>879</v>
      </c>
      <c r="I501" s="1">
        <v>-56</v>
      </c>
      <c r="J501" s="1">
        <v>-5.99</v>
      </c>
      <c r="K501" s="1">
        <v>886</v>
      </c>
      <c r="L501" s="1">
        <v>-49</v>
      </c>
      <c r="M501" s="1">
        <v>-5.24</v>
      </c>
      <c r="N501" s="1">
        <v>879</v>
      </c>
      <c r="O501" s="1">
        <v>930</v>
      </c>
      <c r="P501" s="1">
        <v>20</v>
      </c>
      <c r="Q501" s="1">
        <v>44.3</v>
      </c>
      <c r="R501" s="1">
        <v>0</v>
      </c>
      <c r="S501" s="1">
        <v>0</v>
      </c>
      <c r="T501" s="1">
        <v>0</v>
      </c>
      <c r="U501" s="1">
        <v>879</v>
      </c>
      <c r="V501" s="1">
        <v>6704300</v>
      </c>
      <c r="W501" s="1">
        <v>67</v>
      </c>
    </row>
    <row r="502" spans="1:23" x14ac:dyDescent="0.45">
      <c r="A502" s="1" t="s">
        <v>1027</v>
      </c>
      <c r="B502" s="1" t="s">
        <v>1028</v>
      </c>
      <c r="C502" s="1">
        <v>54</v>
      </c>
      <c r="D502" s="1">
        <v>169598</v>
      </c>
      <c r="E502" s="1">
        <v>2156659134</v>
      </c>
      <c r="F502" s="1">
        <v>12820</v>
      </c>
      <c r="G502" s="1">
        <v>12732</v>
      </c>
      <c r="H502" s="1">
        <v>12720</v>
      </c>
      <c r="I502" s="1">
        <v>-100</v>
      </c>
      <c r="J502" s="1">
        <v>-0.78</v>
      </c>
      <c r="K502" s="1">
        <v>12716</v>
      </c>
      <c r="L502" s="1">
        <v>-104</v>
      </c>
      <c r="M502" s="1">
        <v>-0.81</v>
      </c>
      <c r="N502" s="1">
        <v>12700</v>
      </c>
      <c r="O502" s="1">
        <v>12775</v>
      </c>
      <c r="R502" s="1">
        <v>1</v>
      </c>
      <c r="S502" s="1">
        <v>100000</v>
      </c>
      <c r="T502" s="1">
        <v>12750</v>
      </c>
      <c r="U502" s="1">
        <v>12772</v>
      </c>
      <c r="V502" s="1">
        <v>2000</v>
      </c>
      <c r="W502" s="1">
        <v>1</v>
      </c>
    </row>
    <row r="503" spans="1:23" x14ac:dyDescent="0.45">
      <c r="A503" s="1" t="s">
        <v>1029</v>
      </c>
      <c r="B503" s="1" t="s">
        <v>1030</v>
      </c>
      <c r="C503" s="1">
        <v>0</v>
      </c>
      <c r="D503" s="1">
        <v>0</v>
      </c>
      <c r="E503" s="1">
        <v>0</v>
      </c>
      <c r="F503" s="1">
        <v>141</v>
      </c>
      <c r="G503" s="1">
        <v>0</v>
      </c>
      <c r="H503" s="1">
        <v>160</v>
      </c>
      <c r="I503" s="1">
        <v>19</v>
      </c>
      <c r="J503" s="1">
        <v>13.48</v>
      </c>
      <c r="K503" s="1">
        <v>141</v>
      </c>
      <c r="L503" s="1">
        <v>0</v>
      </c>
      <c r="M503" s="1">
        <v>0</v>
      </c>
      <c r="N503" s="1">
        <v>0</v>
      </c>
      <c r="O503" s="1">
        <v>0</v>
      </c>
      <c r="R503" s="1">
        <v>0</v>
      </c>
      <c r="S503" s="1">
        <v>0</v>
      </c>
      <c r="T503" s="1">
        <v>0</v>
      </c>
      <c r="U503" s="1">
        <v>240</v>
      </c>
      <c r="V503" s="1">
        <v>8</v>
      </c>
      <c r="W503" s="1">
        <v>1</v>
      </c>
    </row>
    <row r="504" spans="1:23" x14ac:dyDescent="0.45">
      <c r="A504" s="1" t="s">
        <v>1031</v>
      </c>
      <c r="B504" s="1" t="s">
        <v>1032</v>
      </c>
      <c r="C504" s="1">
        <v>1</v>
      </c>
      <c r="D504" s="1">
        <v>100</v>
      </c>
      <c r="E504" s="1">
        <v>5655000</v>
      </c>
      <c r="F504" s="1">
        <v>57700</v>
      </c>
      <c r="G504" s="1">
        <v>56550</v>
      </c>
      <c r="H504" s="1">
        <v>56550</v>
      </c>
      <c r="I504" s="1">
        <v>-1150</v>
      </c>
      <c r="J504" s="1">
        <v>-1.99</v>
      </c>
      <c r="K504" s="1">
        <v>57700</v>
      </c>
      <c r="L504" s="1">
        <v>0</v>
      </c>
      <c r="M504" s="1">
        <v>0</v>
      </c>
      <c r="N504" s="1">
        <v>56550</v>
      </c>
      <c r="O504" s="1">
        <v>56550</v>
      </c>
      <c r="P504" s="1">
        <v>-1233</v>
      </c>
      <c r="Q504" s="1">
        <v>-46.8</v>
      </c>
      <c r="R504" s="1">
        <v>0</v>
      </c>
      <c r="S504" s="1">
        <v>0</v>
      </c>
      <c r="T504" s="1">
        <v>0</v>
      </c>
      <c r="U504" s="1">
        <v>56550</v>
      </c>
      <c r="V504" s="1">
        <v>60068</v>
      </c>
      <c r="W504" s="1">
        <v>26</v>
      </c>
    </row>
    <row r="505" spans="1:23" x14ac:dyDescent="0.45">
      <c r="A505" s="1" t="s">
        <v>1033</v>
      </c>
      <c r="B505" s="1" t="s">
        <v>1034</v>
      </c>
      <c r="C505" s="1">
        <v>0</v>
      </c>
      <c r="D505" s="1">
        <v>0</v>
      </c>
      <c r="E505" s="1">
        <v>0</v>
      </c>
      <c r="F505" s="1">
        <v>11622</v>
      </c>
      <c r="G505" s="1">
        <v>0</v>
      </c>
      <c r="H505" s="1">
        <v>11600</v>
      </c>
      <c r="I505" s="1">
        <v>-22</v>
      </c>
      <c r="J505" s="1">
        <v>-0.19</v>
      </c>
      <c r="K505" s="1">
        <v>11622</v>
      </c>
      <c r="L505" s="1">
        <v>0</v>
      </c>
      <c r="M505" s="1">
        <v>0</v>
      </c>
      <c r="N505" s="1">
        <v>0</v>
      </c>
      <c r="O505" s="1">
        <v>0</v>
      </c>
      <c r="R505" s="1">
        <v>1</v>
      </c>
      <c r="S505" s="1">
        <v>1</v>
      </c>
      <c r="T505" s="1">
        <v>100</v>
      </c>
      <c r="U505" s="1">
        <v>13899</v>
      </c>
      <c r="V505" s="1">
        <v>5</v>
      </c>
      <c r="W505" s="1">
        <v>1</v>
      </c>
    </row>
    <row r="506" spans="1:23" x14ac:dyDescent="0.45">
      <c r="A506" s="1" t="s">
        <v>1035</v>
      </c>
      <c r="B506" s="1" t="s">
        <v>1036</v>
      </c>
      <c r="C506" s="1">
        <v>0</v>
      </c>
      <c r="D506" s="1">
        <v>0</v>
      </c>
      <c r="E506" s="1">
        <v>0</v>
      </c>
      <c r="F506" s="1">
        <v>1</v>
      </c>
      <c r="G506" s="1">
        <v>0</v>
      </c>
      <c r="H506" s="1">
        <v>1</v>
      </c>
      <c r="I506" s="1">
        <v>0</v>
      </c>
      <c r="J506" s="1">
        <v>0</v>
      </c>
      <c r="K506" s="1">
        <v>1</v>
      </c>
      <c r="L506" s="1">
        <v>0</v>
      </c>
      <c r="M506" s="1">
        <v>0</v>
      </c>
      <c r="N506" s="1">
        <v>0</v>
      </c>
      <c r="O506" s="1">
        <v>0</v>
      </c>
      <c r="R506" s="1">
        <v>1</v>
      </c>
      <c r="S506" s="1">
        <v>1</v>
      </c>
      <c r="T506" s="1">
        <v>100</v>
      </c>
      <c r="U506" s="1">
        <v>9299</v>
      </c>
      <c r="V506" s="1">
        <v>8</v>
      </c>
      <c r="W506" s="1">
        <v>1</v>
      </c>
    </row>
    <row r="507" spans="1:23" x14ac:dyDescent="0.45">
      <c r="A507" s="1" t="s">
        <v>1037</v>
      </c>
      <c r="B507" s="1" t="s">
        <v>1038</v>
      </c>
      <c r="C507" s="1">
        <v>1</v>
      </c>
      <c r="D507" s="1">
        <v>3504000</v>
      </c>
      <c r="E507" s="1">
        <v>3307075200000</v>
      </c>
      <c r="F507" s="1">
        <v>927000</v>
      </c>
      <c r="G507" s="1">
        <v>943800</v>
      </c>
      <c r="H507" s="1">
        <v>943800</v>
      </c>
      <c r="I507" s="1">
        <v>16800</v>
      </c>
      <c r="J507" s="1">
        <v>1.81</v>
      </c>
      <c r="K507" s="1">
        <v>943800</v>
      </c>
      <c r="L507" s="1">
        <v>16800</v>
      </c>
      <c r="M507" s="1">
        <v>1.81</v>
      </c>
      <c r="N507" s="1">
        <v>943800</v>
      </c>
      <c r="O507" s="1">
        <v>943800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</row>
    <row r="508" spans="1:23" x14ac:dyDescent="0.45">
      <c r="A508" s="1" t="s">
        <v>1039</v>
      </c>
      <c r="B508" s="1" t="s">
        <v>1040</v>
      </c>
      <c r="C508" s="1">
        <v>1057</v>
      </c>
      <c r="D508" s="1">
        <v>8135988</v>
      </c>
      <c r="E508" s="1">
        <v>113620152290</v>
      </c>
      <c r="F508" s="1">
        <v>14310</v>
      </c>
      <c r="G508" s="1">
        <v>14030</v>
      </c>
      <c r="H508" s="1">
        <v>13920</v>
      </c>
      <c r="I508" s="1">
        <v>-390</v>
      </c>
      <c r="J508" s="1">
        <v>-2.73</v>
      </c>
      <c r="K508" s="1">
        <v>13980</v>
      </c>
      <c r="L508" s="1">
        <v>-330</v>
      </c>
      <c r="M508" s="1">
        <v>-2.31</v>
      </c>
      <c r="N508" s="1">
        <v>13900</v>
      </c>
      <c r="O508" s="1">
        <v>14200</v>
      </c>
      <c r="P508" s="1">
        <v>2073</v>
      </c>
      <c r="Q508" s="1">
        <v>6.74</v>
      </c>
      <c r="R508" s="1">
        <v>1</v>
      </c>
      <c r="S508" s="1">
        <v>800</v>
      </c>
      <c r="T508" s="1">
        <v>13920</v>
      </c>
      <c r="U508" s="1">
        <v>13930</v>
      </c>
      <c r="V508" s="1">
        <v>9472</v>
      </c>
      <c r="W508" s="1">
        <v>4</v>
      </c>
    </row>
    <row r="509" spans="1:23" x14ac:dyDescent="0.45">
      <c r="A509" s="1" t="s">
        <v>1041</v>
      </c>
      <c r="B509" s="1" t="s">
        <v>1042</v>
      </c>
      <c r="C509" s="1">
        <v>18</v>
      </c>
      <c r="D509" s="1">
        <v>203808</v>
      </c>
      <c r="E509" s="1">
        <v>5462054400</v>
      </c>
      <c r="F509" s="1">
        <v>27600</v>
      </c>
      <c r="G509" s="1">
        <v>26800</v>
      </c>
      <c r="H509" s="1">
        <v>26800</v>
      </c>
      <c r="I509" s="1">
        <v>-800</v>
      </c>
      <c r="J509" s="1">
        <v>-2.9</v>
      </c>
      <c r="K509" s="1">
        <v>27150</v>
      </c>
      <c r="L509" s="1">
        <v>-450</v>
      </c>
      <c r="M509" s="1">
        <v>-1.63</v>
      </c>
      <c r="N509" s="1">
        <v>26800</v>
      </c>
      <c r="O509" s="1">
        <v>26800</v>
      </c>
      <c r="P509" s="1">
        <v>-65</v>
      </c>
      <c r="Q509" s="1">
        <v>-417.69</v>
      </c>
      <c r="R509" s="1">
        <v>0</v>
      </c>
      <c r="S509" s="1">
        <v>0</v>
      </c>
      <c r="T509" s="1">
        <v>0</v>
      </c>
      <c r="U509" s="1">
        <v>26800</v>
      </c>
      <c r="V509" s="1">
        <v>250906</v>
      </c>
      <c r="W509" s="1">
        <v>42</v>
      </c>
    </row>
    <row r="510" spans="1:23" x14ac:dyDescent="0.45">
      <c r="A510" s="1" t="s">
        <v>1043</v>
      </c>
      <c r="B510" s="1" t="s">
        <v>1044</v>
      </c>
      <c r="C510" s="1">
        <v>0</v>
      </c>
      <c r="D510" s="1">
        <v>0</v>
      </c>
      <c r="E510" s="1">
        <v>0</v>
      </c>
      <c r="F510" s="1">
        <v>1000000</v>
      </c>
      <c r="G510" s="1">
        <v>0</v>
      </c>
      <c r="H510" s="1">
        <v>1000000</v>
      </c>
      <c r="I510" s="1">
        <v>0</v>
      </c>
      <c r="J510" s="1">
        <v>0</v>
      </c>
      <c r="K510" s="1">
        <v>1000000</v>
      </c>
      <c r="L510" s="1">
        <v>0</v>
      </c>
      <c r="M510" s="1">
        <v>0</v>
      </c>
      <c r="N510" s="1">
        <v>0</v>
      </c>
      <c r="O510" s="1">
        <v>0</v>
      </c>
      <c r="R510" s="1">
        <v>3</v>
      </c>
      <c r="S510" s="1">
        <v>25000</v>
      </c>
      <c r="T510" s="1">
        <v>980000</v>
      </c>
      <c r="U510" s="1">
        <v>0</v>
      </c>
      <c r="V510" s="1">
        <v>0</v>
      </c>
      <c r="W510" s="1">
        <v>0</v>
      </c>
    </row>
    <row r="511" spans="1:23" x14ac:dyDescent="0.45">
      <c r="A511" s="1" t="s">
        <v>1045</v>
      </c>
      <c r="B511" s="1" t="s">
        <v>1046</v>
      </c>
      <c r="C511" s="1">
        <v>0</v>
      </c>
      <c r="D511" s="1">
        <v>0</v>
      </c>
      <c r="E511" s="1">
        <v>0</v>
      </c>
      <c r="F511" s="1">
        <v>2500</v>
      </c>
      <c r="G511" s="1">
        <v>0</v>
      </c>
      <c r="H511" s="1">
        <v>2500</v>
      </c>
      <c r="I511" s="1">
        <v>0</v>
      </c>
      <c r="J511" s="1">
        <v>0</v>
      </c>
      <c r="K511" s="1">
        <v>2500</v>
      </c>
      <c r="L511" s="1">
        <v>0</v>
      </c>
      <c r="M511" s="1">
        <v>0</v>
      </c>
      <c r="N511" s="1">
        <v>0</v>
      </c>
      <c r="O511" s="1">
        <v>0</v>
      </c>
      <c r="R511" s="1">
        <v>1</v>
      </c>
      <c r="S511" s="1">
        <v>21</v>
      </c>
      <c r="T511" s="1">
        <v>38</v>
      </c>
      <c r="U511" s="1">
        <v>2200</v>
      </c>
      <c r="V511" s="1">
        <v>100</v>
      </c>
      <c r="W511" s="1">
        <v>1</v>
      </c>
    </row>
    <row r="512" spans="1:23" x14ac:dyDescent="0.45">
      <c r="A512" s="1" t="s">
        <v>1047</v>
      </c>
      <c r="B512" s="1" t="s">
        <v>1048</v>
      </c>
      <c r="C512" s="1">
        <v>0</v>
      </c>
      <c r="D512" s="1">
        <v>0</v>
      </c>
      <c r="E512" s="1">
        <v>0</v>
      </c>
      <c r="F512" s="1">
        <v>1002863</v>
      </c>
      <c r="G512" s="1">
        <v>0</v>
      </c>
      <c r="H512" s="1">
        <v>1000000</v>
      </c>
      <c r="I512" s="1">
        <v>-2863</v>
      </c>
      <c r="J512" s="1">
        <v>-0.28999999999999998</v>
      </c>
      <c r="K512" s="1">
        <v>1002863</v>
      </c>
      <c r="L512" s="1">
        <v>0</v>
      </c>
      <c r="M512" s="1">
        <v>0</v>
      </c>
      <c r="N512" s="1">
        <v>0</v>
      </c>
      <c r="O512" s="1">
        <v>0</v>
      </c>
      <c r="R512" s="1">
        <v>5</v>
      </c>
      <c r="S512" s="1">
        <v>50000</v>
      </c>
      <c r="T512" s="1">
        <v>950000</v>
      </c>
      <c r="U512" s="1">
        <v>1050000</v>
      </c>
      <c r="V512" s="1">
        <v>50000</v>
      </c>
      <c r="W512" s="1">
        <v>5</v>
      </c>
    </row>
    <row r="513" spans="1:23" x14ac:dyDescent="0.45">
      <c r="A513" s="1" t="s">
        <v>1049</v>
      </c>
      <c r="B513" s="1" t="s">
        <v>1050</v>
      </c>
      <c r="C513" s="1">
        <v>1</v>
      </c>
      <c r="D513" s="1">
        <v>26362038</v>
      </c>
      <c r="E513" s="1">
        <v>299999992440</v>
      </c>
      <c r="F513" s="1">
        <v>11380</v>
      </c>
      <c r="G513" s="1">
        <v>11380</v>
      </c>
      <c r="H513" s="1">
        <v>11380</v>
      </c>
      <c r="I513" s="1">
        <v>0</v>
      </c>
      <c r="J513" s="1">
        <v>0</v>
      </c>
      <c r="K513" s="1">
        <v>11380</v>
      </c>
      <c r="L513" s="1">
        <v>0</v>
      </c>
      <c r="M513" s="1">
        <v>0</v>
      </c>
      <c r="N513" s="1">
        <v>11380</v>
      </c>
      <c r="O513" s="1">
        <v>11380</v>
      </c>
      <c r="P513" s="1">
        <v>735</v>
      </c>
      <c r="Q513" s="1">
        <v>15.48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</row>
    <row r="514" spans="1:23" x14ac:dyDescent="0.45">
      <c r="A514" s="1" t="s">
        <v>1051</v>
      </c>
      <c r="B514" s="1" t="s">
        <v>1052</v>
      </c>
      <c r="C514" s="1">
        <v>295</v>
      </c>
      <c r="D514" s="1">
        <v>1960696</v>
      </c>
      <c r="E514" s="1">
        <v>9431788832</v>
      </c>
      <c r="F514" s="1">
        <v>5016</v>
      </c>
      <c r="G514" s="1">
        <v>4970</v>
      </c>
      <c r="H514" s="1">
        <v>4800</v>
      </c>
      <c r="I514" s="1">
        <v>-216</v>
      </c>
      <c r="J514" s="1">
        <v>-4.3099999999999996</v>
      </c>
      <c r="K514" s="1">
        <v>4890</v>
      </c>
      <c r="L514" s="1">
        <v>-126</v>
      </c>
      <c r="M514" s="1">
        <v>-2.5099999999999998</v>
      </c>
      <c r="N514" s="1">
        <v>4750</v>
      </c>
      <c r="O514" s="1">
        <v>4970</v>
      </c>
      <c r="P514" s="1">
        <v>465</v>
      </c>
      <c r="Q514" s="1">
        <v>10.52</v>
      </c>
      <c r="R514" s="1">
        <v>1</v>
      </c>
      <c r="S514" s="1">
        <v>2000</v>
      </c>
      <c r="T514" s="1">
        <v>4799</v>
      </c>
      <c r="U514" s="1">
        <v>4820</v>
      </c>
      <c r="V514" s="1">
        <v>10000</v>
      </c>
      <c r="W514" s="1">
        <v>2</v>
      </c>
    </row>
    <row r="515" spans="1:23" x14ac:dyDescent="0.45">
      <c r="A515" s="1" t="s">
        <v>1053</v>
      </c>
      <c r="B515" s="1" t="s">
        <v>1054</v>
      </c>
      <c r="C515" s="1">
        <v>6</v>
      </c>
      <c r="D515" s="1">
        <v>5348000</v>
      </c>
      <c r="E515" s="1">
        <v>5336273780000</v>
      </c>
      <c r="F515" s="1">
        <v>1000000</v>
      </c>
      <c r="G515" s="1">
        <v>997907</v>
      </c>
      <c r="H515" s="1">
        <v>997590</v>
      </c>
      <c r="I515" s="1">
        <v>-2410</v>
      </c>
      <c r="J515" s="1">
        <v>-0.24</v>
      </c>
      <c r="K515" s="1">
        <v>997807</v>
      </c>
      <c r="L515" s="1">
        <v>-2193</v>
      </c>
      <c r="M515" s="1">
        <v>-0.22</v>
      </c>
      <c r="N515" s="1">
        <v>997590</v>
      </c>
      <c r="O515" s="1">
        <v>997907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</row>
    <row r="516" spans="1:23" x14ac:dyDescent="0.45">
      <c r="A516" s="1" t="s">
        <v>1055</v>
      </c>
      <c r="B516" s="1" t="s">
        <v>1056</v>
      </c>
      <c r="C516" s="1">
        <v>4</v>
      </c>
      <c r="D516" s="1">
        <v>30000000</v>
      </c>
      <c r="E516" s="1">
        <v>27079278000000</v>
      </c>
      <c r="F516" s="1">
        <v>996160</v>
      </c>
      <c r="G516" s="1">
        <v>912456</v>
      </c>
      <c r="H516" s="1">
        <v>899650</v>
      </c>
      <c r="I516" s="1">
        <v>-96510</v>
      </c>
      <c r="J516" s="1">
        <v>-9.69</v>
      </c>
      <c r="K516" s="1">
        <v>902643</v>
      </c>
      <c r="L516" s="1">
        <v>-93517</v>
      </c>
      <c r="M516" s="1">
        <v>-9.39</v>
      </c>
      <c r="N516" s="1">
        <v>899650</v>
      </c>
      <c r="O516" s="1">
        <v>912456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</row>
    <row r="517" spans="1:23" x14ac:dyDescent="0.45">
      <c r="A517" s="1" t="s">
        <v>1057</v>
      </c>
      <c r="B517" s="1" t="s">
        <v>1058</v>
      </c>
      <c r="C517" s="1">
        <v>248</v>
      </c>
      <c r="D517" s="1">
        <v>6839774</v>
      </c>
      <c r="E517" s="1">
        <v>17163695488</v>
      </c>
      <c r="F517" s="1">
        <v>2633</v>
      </c>
      <c r="G517" s="1">
        <v>2650</v>
      </c>
      <c r="H517" s="1">
        <v>2560</v>
      </c>
      <c r="I517" s="1">
        <v>-73</v>
      </c>
      <c r="J517" s="1">
        <v>-2.77</v>
      </c>
      <c r="K517" s="1">
        <v>2509</v>
      </c>
      <c r="L517" s="1">
        <v>-124</v>
      </c>
      <c r="M517" s="1">
        <v>-4.71</v>
      </c>
      <c r="N517" s="1">
        <v>2502</v>
      </c>
      <c r="O517" s="1">
        <v>2650</v>
      </c>
      <c r="P517" s="1">
        <v>-953</v>
      </c>
      <c r="Q517" s="1">
        <v>-2.63</v>
      </c>
      <c r="R517" s="1">
        <v>1</v>
      </c>
      <c r="S517" s="1">
        <v>2000</v>
      </c>
      <c r="T517" s="1">
        <v>2510</v>
      </c>
      <c r="U517" s="1">
        <v>2560</v>
      </c>
      <c r="V517" s="1">
        <v>30898</v>
      </c>
      <c r="W517" s="1">
        <v>1</v>
      </c>
    </row>
    <row r="518" spans="1:23" x14ac:dyDescent="0.45">
      <c r="A518" s="1" t="s">
        <v>1059</v>
      </c>
      <c r="B518" s="1" t="s">
        <v>1060</v>
      </c>
      <c r="C518" s="1">
        <v>190</v>
      </c>
      <c r="D518" s="1">
        <v>1643225</v>
      </c>
      <c r="E518" s="1">
        <v>5264080661</v>
      </c>
      <c r="F518" s="1">
        <v>3338</v>
      </c>
      <c r="G518" s="1">
        <v>3170</v>
      </c>
      <c r="H518" s="1">
        <v>3200</v>
      </c>
      <c r="I518" s="1">
        <v>-138</v>
      </c>
      <c r="J518" s="1">
        <v>-4.13</v>
      </c>
      <c r="K518" s="1">
        <v>3291</v>
      </c>
      <c r="L518" s="1">
        <v>-47</v>
      </c>
      <c r="M518" s="1">
        <v>-1.41</v>
      </c>
      <c r="N518" s="1">
        <v>3170</v>
      </c>
      <c r="O518" s="1">
        <v>3322</v>
      </c>
      <c r="P518" s="1">
        <v>397</v>
      </c>
      <c r="Q518" s="1">
        <v>8.2899999999999991</v>
      </c>
      <c r="R518" s="1">
        <v>3</v>
      </c>
      <c r="S518" s="1">
        <v>9175</v>
      </c>
      <c r="T518" s="1">
        <v>3195</v>
      </c>
      <c r="U518" s="1">
        <v>3217</v>
      </c>
      <c r="V518" s="1">
        <v>1000</v>
      </c>
      <c r="W518" s="1">
        <v>1</v>
      </c>
    </row>
    <row r="519" spans="1:23" x14ac:dyDescent="0.45">
      <c r="A519" s="1" t="s">
        <v>1061</v>
      </c>
      <c r="B519" s="1" t="s">
        <v>1062</v>
      </c>
      <c r="C519" s="1">
        <v>0</v>
      </c>
      <c r="D519" s="1">
        <v>0</v>
      </c>
      <c r="E519" s="1">
        <v>0</v>
      </c>
      <c r="F519" s="1">
        <v>614599</v>
      </c>
      <c r="G519" s="1">
        <v>0</v>
      </c>
      <c r="H519" s="1">
        <v>614599</v>
      </c>
      <c r="I519" s="1">
        <v>0</v>
      </c>
      <c r="J519" s="1">
        <v>0</v>
      </c>
      <c r="K519" s="1">
        <v>614599</v>
      </c>
      <c r="L519" s="1">
        <v>0</v>
      </c>
      <c r="M519" s="1">
        <v>0</v>
      </c>
      <c r="N519" s="1">
        <v>0</v>
      </c>
      <c r="O519" s="1">
        <v>0</v>
      </c>
      <c r="R519" s="1">
        <v>0</v>
      </c>
      <c r="S519" s="1">
        <v>0</v>
      </c>
      <c r="T519" s="1">
        <v>0</v>
      </c>
      <c r="U519" s="1">
        <v>645328</v>
      </c>
      <c r="V519" s="1">
        <v>97</v>
      </c>
      <c r="W519" s="1">
        <v>1</v>
      </c>
    </row>
    <row r="520" spans="1:23" x14ac:dyDescent="0.45">
      <c r="A520" s="1" t="s">
        <v>1063</v>
      </c>
      <c r="B520" s="1" t="s">
        <v>1064</v>
      </c>
      <c r="C520" s="1">
        <v>51</v>
      </c>
      <c r="D520" s="1">
        <v>9040</v>
      </c>
      <c r="E520" s="1">
        <v>1276943000</v>
      </c>
      <c r="F520" s="1">
        <v>191</v>
      </c>
      <c r="G520" s="1">
        <v>210</v>
      </c>
      <c r="H520" s="1">
        <v>140</v>
      </c>
      <c r="I520" s="1">
        <v>-51</v>
      </c>
      <c r="J520" s="1">
        <v>-26.7</v>
      </c>
      <c r="K520" s="1">
        <v>141</v>
      </c>
      <c r="L520" s="1">
        <v>-50</v>
      </c>
      <c r="M520" s="1">
        <v>-26.18</v>
      </c>
      <c r="N520" s="1">
        <v>132</v>
      </c>
      <c r="O520" s="1">
        <v>210</v>
      </c>
      <c r="R520" s="1">
        <v>1</v>
      </c>
      <c r="S520" s="1">
        <v>2</v>
      </c>
      <c r="T520" s="1">
        <v>140</v>
      </c>
      <c r="U520" s="1">
        <v>140</v>
      </c>
      <c r="V520" s="1">
        <v>371</v>
      </c>
      <c r="W520" s="1">
        <v>1</v>
      </c>
    </row>
    <row r="521" spans="1:23" x14ac:dyDescent="0.45">
      <c r="A521" s="1" t="s">
        <v>1065</v>
      </c>
      <c r="B521" s="1" t="s">
        <v>227</v>
      </c>
      <c r="C521" s="1">
        <v>2723</v>
      </c>
      <c r="D521" s="1">
        <v>128489487</v>
      </c>
      <c r="E521" s="1">
        <v>1544918144556</v>
      </c>
      <c r="F521" s="1">
        <v>12016</v>
      </c>
      <c r="G521" s="1">
        <v>12024</v>
      </c>
      <c r="H521" s="1">
        <v>12024</v>
      </c>
      <c r="I521" s="1">
        <v>8</v>
      </c>
      <c r="J521" s="1">
        <v>7.0000000000000007E-2</v>
      </c>
      <c r="K521" s="1">
        <v>12024</v>
      </c>
      <c r="L521" s="1">
        <v>8</v>
      </c>
      <c r="M521" s="1">
        <v>7.0000000000000007E-2</v>
      </c>
      <c r="N521" s="1">
        <v>12023</v>
      </c>
      <c r="O521" s="1">
        <v>12024</v>
      </c>
      <c r="R521" s="1">
        <v>1305</v>
      </c>
      <c r="S521" s="1">
        <v>130427823</v>
      </c>
      <c r="T521" s="1">
        <v>12023</v>
      </c>
      <c r="U521" s="1">
        <v>12024</v>
      </c>
      <c r="V521" s="1">
        <v>7902023</v>
      </c>
      <c r="W521" s="1">
        <v>80</v>
      </c>
    </row>
    <row r="522" spans="1:23" x14ac:dyDescent="0.45">
      <c r="A522" s="1" t="s">
        <v>1066</v>
      </c>
      <c r="B522" s="1" t="s">
        <v>1067</v>
      </c>
      <c r="C522" s="1">
        <v>3013</v>
      </c>
      <c r="D522" s="1">
        <v>149527632</v>
      </c>
      <c r="E522" s="1">
        <v>228832553491</v>
      </c>
      <c r="F522" s="1">
        <v>1623</v>
      </c>
      <c r="G522" s="1">
        <v>1590</v>
      </c>
      <c r="H522" s="1">
        <v>1529</v>
      </c>
      <c r="I522" s="1">
        <v>-94</v>
      </c>
      <c r="J522" s="1">
        <v>-5.79</v>
      </c>
      <c r="K522" s="1">
        <v>1530</v>
      </c>
      <c r="L522" s="1">
        <v>-93</v>
      </c>
      <c r="M522" s="1">
        <v>-5.73</v>
      </c>
      <c r="N522" s="1">
        <v>1526</v>
      </c>
      <c r="O522" s="1">
        <v>1590</v>
      </c>
      <c r="P522" s="1">
        <v>64</v>
      </c>
      <c r="Q522" s="1">
        <v>23.91</v>
      </c>
      <c r="R522" s="1">
        <v>0</v>
      </c>
      <c r="S522" s="1">
        <v>0</v>
      </c>
      <c r="T522" s="1">
        <v>0</v>
      </c>
      <c r="U522" s="1">
        <v>1530</v>
      </c>
      <c r="V522" s="1">
        <v>323678</v>
      </c>
      <c r="W522" s="1">
        <v>5</v>
      </c>
    </row>
    <row r="523" spans="1:23" x14ac:dyDescent="0.45">
      <c r="A523" s="1" t="s">
        <v>1068</v>
      </c>
      <c r="B523" s="1" t="s">
        <v>1069</v>
      </c>
      <c r="C523" s="1">
        <v>0</v>
      </c>
      <c r="D523" s="1">
        <v>0</v>
      </c>
      <c r="E523" s="1">
        <v>0</v>
      </c>
      <c r="F523" s="1">
        <v>290</v>
      </c>
      <c r="G523" s="1">
        <v>0</v>
      </c>
      <c r="H523" s="1">
        <v>290</v>
      </c>
      <c r="I523" s="1">
        <v>0</v>
      </c>
      <c r="J523" s="1">
        <v>0</v>
      </c>
      <c r="K523" s="1">
        <v>290</v>
      </c>
      <c r="L523" s="1">
        <v>0</v>
      </c>
      <c r="M523" s="1">
        <v>0</v>
      </c>
      <c r="N523" s="1">
        <v>0</v>
      </c>
      <c r="O523" s="1">
        <v>0</v>
      </c>
      <c r="R523" s="1">
        <v>1</v>
      </c>
      <c r="S523" s="1">
        <v>50</v>
      </c>
      <c r="T523" s="1">
        <v>111</v>
      </c>
      <c r="U523" s="1">
        <v>255</v>
      </c>
      <c r="V523" s="1">
        <v>25</v>
      </c>
      <c r="W523" s="1">
        <v>1</v>
      </c>
    </row>
    <row r="524" spans="1:23" x14ac:dyDescent="0.45">
      <c r="A524" s="1" t="s">
        <v>1070</v>
      </c>
      <c r="B524" s="1" t="s">
        <v>1071</v>
      </c>
      <c r="C524" s="1">
        <v>528</v>
      </c>
      <c r="D524" s="1">
        <v>3219595</v>
      </c>
      <c r="E524" s="1">
        <v>23838115290</v>
      </c>
      <c r="F524" s="1">
        <v>7740</v>
      </c>
      <c r="G524" s="1">
        <v>7600</v>
      </c>
      <c r="H524" s="1">
        <v>7310</v>
      </c>
      <c r="I524" s="1">
        <v>-430</v>
      </c>
      <c r="J524" s="1">
        <v>-5.56</v>
      </c>
      <c r="K524" s="1">
        <v>7400</v>
      </c>
      <c r="L524" s="1">
        <v>-340</v>
      </c>
      <c r="M524" s="1">
        <v>-4.3899999999999997</v>
      </c>
      <c r="N524" s="1">
        <v>7280</v>
      </c>
      <c r="O524" s="1">
        <v>7670</v>
      </c>
      <c r="P524" s="1">
        <v>1136</v>
      </c>
      <c r="Q524" s="1">
        <v>6.51</v>
      </c>
      <c r="R524" s="1">
        <v>2</v>
      </c>
      <c r="S524" s="1">
        <v>16241</v>
      </c>
      <c r="T524" s="1">
        <v>7300</v>
      </c>
      <c r="U524" s="1">
        <v>7340</v>
      </c>
      <c r="V524" s="1">
        <v>2000</v>
      </c>
      <c r="W524" s="1">
        <v>1</v>
      </c>
    </row>
    <row r="525" spans="1:23" x14ac:dyDescent="0.45">
      <c r="A525" s="1" t="s">
        <v>1072</v>
      </c>
      <c r="B525" s="1" t="s">
        <v>1073</v>
      </c>
      <c r="C525" s="1">
        <v>95</v>
      </c>
      <c r="D525" s="1">
        <v>114299</v>
      </c>
      <c r="E525" s="1">
        <v>2716229690</v>
      </c>
      <c r="F525" s="1">
        <v>24830</v>
      </c>
      <c r="G525" s="1">
        <v>23780</v>
      </c>
      <c r="H525" s="1">
        <v>24110</v>
      </c>
      <c r="I525" s="1">
        <v>-720</v>
      </c>
      <c r="J525" s="1">
        <v>-2.9</v>
      </c>
      <c r="K525" s="1">
        <v>24630</v>
      </c>
      <c r="L525" s="1">
        <v>-200</v>
      </c>
      <c r="M525" s="1">
        <v>-0.81</v>
      </c>
      <c r="N525" s="1">
        <v>23590</v>
      </c>
      <c r="O525" s="1">
        <v>24450</v>
      </c>
      <c r="P525" s="1">
        <v>2134</v>
      </c>
      <c r="Q525" s="1">
        <v>11.54</v>
      </c>
      <c r="R525" s="1">
        <v>2</v>
      </c>
      <c r="S525" s="1">
        <v>2088</v>
      </c>
      <c r="T525" s="1">
        <v>23700</v>
      </c>
      <c r="U525" s="1">
        <v>24150</v>
      </c>
      <c r="V525" s="1">
        <v>1000</v>
      </c>
      <c r="W525" s="1">
        <v>1</v>
      </c>
    </row>
    <row r="526" spans="1:23" x14ac:dyDescent="0.45">
      <c r="A526" s="1" t="s">
        <v>1074</v>
      </c>
      <c r="B526" s="1" t="s">
        <v>1075</v>
      </c>
      <c r="C526" s="1">
        <v>0</v>
      </c>
      <c r="D526" s="1">
        <v>0</v>
      </c>
      <c r="E526" s="1">
        <v>0</v>
      </c>
      <c r="F526" s="1">
        <v>800</v>
      </c>
      <c r="G526" s="1">
        <v>0</v>
      </c>
      <c r="H526" s="1">
        <v>800</v>
      </c>
      <c r="I526" s="1">
        <v>0</v>
      </c>
      <c r="J526" s="1">
        <v>0</v>
      </c>
      <c r="K526" s="1">
        <v>800</v>
      </c>
      <c r="L526" s="1">
        <v>0</v>
      </c>
      <c r="M526" s="1">
        <v>0</v>
      </c>
      <c r="N526" s="1">
        <v>0</v>
      </c>
      <c r="O526" s="1">
        <v>0</v>
      </c>
      <c r="R526" s="1">
        <v>0</v>
      </c>
      <c r="S526" s="1">
        <v>0</v>
      </c>
      <c r="T526" s="1">
        <v>0</v>
      </c>
      <c r="U526" s="1">
        <v>895</v>
      </c>
      <c r="V526" s="1">
        <v>5</v>
      </c>
      <c r="W526" s="1">
        <v>1</v>
      </c>
    </row>
    <row r="527" spans="1:23" x14ac:dyDescent="0.45">
      <c r="A527" s="1" t="s">
        <v>1076</v>
      </c>
      <c r="B527" s="1" t="s">
        <v>1077</v>
      </c>
      <c r="C527" s="1">
        <v>0</v>
      </c>
      <c r="D527" s="1">
        <v>0</v>
      </c>
      <c r="E527" s="1">
        <v>0</v>
      </c>
      <c r="F527" s="1">
        <v>1</v>
      </c>
      <c r="G527" s="1">
        <v>0</v>
      </c>
      <c r="H527" s="1">
        <v>1</v>
      </c>
      <c r="I527" s="1">
        <v>0</v>
      </c>
      <c r="J527" s="1">
        <v>0</v>
      </c>
      <c r="K527" s="1">
        <v>1</v>
      </c>
      <c r="L527" s="1">
        <v>0</v>
      </c>
      <c r="M527" s="1">
        <v>0</v>
      </c>
      <c r="N527" s="1">
        <v>0</v>
      </c>
      <c r="O527" s="1">
        <v>0</v>
      </c>
      <c r="R527" s="1">
        <v>1</v>
      </c>
      <c r="S527" s="1">
        <v>100</v>
      </c>
      <c r="T527" s="1">
        <v>10</v>
      </c>
      <c r="U527" s="1">
        <v>0</v>
      </c>
      <c r="V527" s="1">
        <v>0</v>
      </c>
      <c r="W527" s="1">
        <v>0</v>
      </c>
    </row>
    <row r="528" spans="1:23" x14ac:dyDescent="0.45">
      <c r="A528" s="1" t="s">
        <v>1078</v>
      </c>
      <c r="B528" s="1" t="s">
        <v>1079</v>
      </c>
      <c r="C528" s="1">
        <v>782</v>
      </c>
      <c r="D528" s="1">
        <v>666599</v>
      </c>
      <c r="E528" s="1">
        <v>84884392150</v>
      </c>
      <c r="F528" s="1">
        <v>133280</v>
      </c>
      <c r="G528" s="1">
        <v>130600</v>
      </c>
      <c r="H528" s="1">
        <v>126620</v>
      </c>
      <c r="I528" s="1">
        <v>-6660</v>
      </c>
      <c r="J528" s="1">
        <v>-5</v>
      </c>
      <c r="K528" s="1">
        <v>127880</v>
      </c>
      <c r="L528" s="1">
        <v>-5400</v>
      </c>
      <c r="M528" s="1">
        <v>-4.05</v>
      </c>
      <c r="N528" s="1">
        <v>126620</v>
      </c>
      <c r="O528" s="1">
        <v>130610</v>
      </c>
      <c r="P528" s="1">
        <v>24704</v>
      </c>
      <c r="Q528" s="1">
        <v>5.18</v>
      </c>
      <c r="R528" s="1">
        <v>1</v>
      </c>
      <c r="S528" s="1">
        <v>18007</v>
      </c>
      <c r="T528" s="1">
        <v>126620</v>
      </c>
      <c r="U528" s="1">
        <v>126700</v>
      </c>
      <c r="V528" s="1">
        <v>113</v>
      </c>
      <c r="W528" s="1">
        <v>1</v>
      </c>
    </row>
    <row r="529" spans="1:23" x14ac:dyDescent="0.45">
      <c r="A529" s="1" t="s">
        <v>1080</v>
      </c>
      <c r="B529" s="1" t="s">
        <v>1081</v>
      </c>
      <c r="C529" s="1">
        <v>173</v>
      </c>
      <c r="D529" s="1">
        <v>3834168</v>
      </c>
      <c r="E529" s="1">
        <v>13095030729</v>
      </c>
      <c r="F529" s="1">
        <v>3419</v>
      </c>
      <c r="G529" s="1">
        <v>3500</v>
      </c>
      <c r="H529" s="1">
        <v>3438</v>
      </c>
      <c r="I529" s="1">
        <v>19</v>
      </c>
      <c r="J529" s="1">
        <v>0.56000000000000005</v>
      </c>
      <c r="K529" s="1">
        <v>3415</v>
      </c>
      <c r="L529" s="1">
        <v>-4</v>
      </c>
      <c r="M529" s="1">
        <v>-0.12</v>
      </c>
      <c r="N529" s="1">
        <v>3325</v>
      </c>
      <c r="O529" s="1">
        <v>3500</v>
      </c>
      <c r="P529" s="1">
        <v>-374</v>
      </c>
      <c r="Q529" s="1">
        <v>-9.1300000000000008</v>
      </c>
      <c r="R529" s="1">
        <v>1</v>
      </c>
      <c r="S529" s="1">
        <v>9833</v>
      </c>
      <c r="T529" s="1">
        <v>3438</v>
      </c>
      <c r="U529" s="1">
        <v>3438</v>
      </c>
      <c r="V529" s="1">
        <v>25558</v>
      </c>
      <c r="W529" s="1">
        <v>1</v>
      </c>
    </row>
    <row r="530" spans="1:23" x14ac:dyDescent="0.45">
      <c r="A530" s="1" t="s">
        <v>1082</v>
      </c>
      <c r="B530" s="1" t="s">
        <v>1083</v>
      </c>
      <c r="C530" s="1">
        <v>0</v>
      </c>
      <c r="D530" s="1">
        <v>0</v>
      </c>
      <c r="E530" s="1">
        <v>0</v>
      </c>
      <c r="F530" s="1">
        <v>980000</v>
      </c>
      <c r="G530" s="1">
        <v>0</v>
      </c>
      <c r="H530" s="1">
        <v>980000</v>
      </c>
      <c r="I530" s="1">
        <v>0</v>
      </c>
      <c r="J530" s="1">
        <v>0</v>
      </c>
      <c r="K530" s="1">
        <v>980000</v>
      </c>
      <c r="L530" s="1">
        <v>0</v>
      </c>
      <c r="M530" s="1">
        <v>0</v>
      </c>
      <c r="N530" s="1">
        <v>0</v>
      </c>
      <c r="O530" s="1">
        <v>0</v>
      </c>
      <c r="R530" s="1">
        <v>1</v>
      </c>
      <c r="S530" s="1">
        <v>100</v>
      </c>
      <c r="T530" s="1">
        <v>975000</v>
      </c>
      <c r="U530" s="1">
        <v>985000</v>
      </c>
      <c r="V530" s="1">
        <v>111</v>
      </c>
      <c r="W530" s="1">
        <v>1</v>
      </c>
    </row>
    <row r="531" spans="1:23" x14ac:dyDescent="0.45">
      <c r="A531" s="1" t="s">
        <v>1084</v>
      </c>
      <c r="B531" s="1" t="s">
        <v>1085</v>
      </c>
      <c r="C531" s="1">
        <v>270</v>
      </c>
      <c r="D531" s="1">
        <v>3267538</v>
      </c>
      <c r="E531" s="1">
        <v>21048668490</v>
      </c>
      <c r="F531" s="1">
        <v>6740</v>
      </c>
      <c r="G531" s="1">
        <v>6750</v>
      </c>
      <c r="H531" s="1">
        <v>6410</v>
      </c>
      <c r="I531" s="1">
        <v>-330</v>
      </c>
      <c r="J531" s="1">
        <v>-4.9000000000000004</v>
      </c>
      <c r="K531" s="1">
        <v>6440</v>
      </c>
      <c r="L531" s="1">
        <v>-300</v>
      </c>
      <c r="M531" s="1">
        <v>-4.45</v>
      </c>
      <c r="N531" s="1">
        <v>6410</v>
      </c>
      <c r="O531" s="1">
        <v>6750</v>
      </c>
      <c r="P531" s="1">
        <v>418</v>
      </c>
      <c r="Q531" s="1">
        <v>15.41</v>
      </c>
      <c r="R531" s="1">
        <v>0</v>
      </c>
      <c r="S531" s="1">
        <v>0</v>
      </c>
      <c r="T531" s="1">
        <v>0</v>
      </c>
      <c r="U531" s="1">
        <v>6410</v>
      </c>
      <c r="V531" s="1">
        <v>988689</v>
      </c>
      <c r="W531" s="1">
        <v>22</v>
      </c>
    </row>
    <row r="532" spans="1:23" x14ac:dyDescent="0.45">
      <c r="A532" s="1" t="s">
        <v>1086</v>
      </c>
      <c r="B532" s="1" t="s">
        <v>1087</v>
      </c>
      <c r="C532" s="1">
        <v>3</v>
      </c>
      <c r="D532" s="1">
        <v>51000</v>
      </c>
      <c r="E532" s="1">
        <v>285957000</v>
      </c>
      <c r="F532" s="1">
        <v>5607</v>
      </c>
      <c r="G532" s="1">
        <v>5607</v>
      </c>
      <c r="H532" s="1">
        <v>5607</v>
      </c>
      <c r="I532" s="1">
        <v>0</v>
      </c>
      <c r="J532" s="1">
        <v>0</v>
      </c>
      <c r="K532" s="1">
        <v>5607</v>
      </c>
      <c r="L532" s="1">
        <v>0</v>
      </c>
      <c r="M532" s="1">
        <v>0</v>
      </c>
      <c r="N532" s="1">
        <v>5607</v>
      </c>
      <c r="O532" s="1">
        <v>5607</v>
      </c>
      <c r="R532" s="1">
        <v>0</v>
      </c>
      <c r="S532" s="1">
        <v>0</v>
      </c>
      <c r="T532" s="1">
        <v>0</v>
      </c>
      <c r="U532" s="1">
        <v>5607</v>
      </c>
      <c r="V532" s="1">
        <v>149000</v>
      </c>
      <c r="W532" s="1">
        <v>2</v>
      </c>
    </row>
    <row r="533" spans="1:23" x14ac:dyDescent="0.45">
      <c r="A533" s="1" t="s">
        <v>1088</v>
      </c>
      <c r="B533" s="1" t="s">
        <v>1089</v>
      </c>
      <c r="C533" s="1">
        <v>3</v>
      </c>
      <c r="D533" s="1">
        <v>18890</v>
      </c>
      <c r="E533" s="1">
        <v>26275990</v>
      </c>
      <c r="F533" s="1">
        <v>1433</v>
      </c>
      <c r="G533" s="1">
        <v>1391</v>
      </c>
      <c r="H533" s="1">
        <v>1391</v>
      </c>
      <c r="I533" s="1">
        <v>-42</v>
      </c>
      <c r="J533" s="1">
        <v>-2.93</v>
      </c>
      <c r="K533" s="1">
        <v>1433</v>
      </c>
      <c r="L533" s="1">
        <v>0</v>
      </c>
      <c r="M533" s="1">
        <v>0</v>
      </c>
      <c r="N533" s="1">
        <v>1391</v>
      </c>
      <c r="O533" s="1">
        <v>1391</v>
      </c>
      <c r="P533" s="1">
        <v>15</v>
      </c>
      <c r="Q533" s="1">
        <v>95.53</v>
      </c>
      <c r="R533" s="1">
        <v>0</v>
      </c>
      <c r="S533" s="1">
        <v>0</v>
      </c>
      <c r="T533" s="1">
        <v>0</v>
      </c>
      <c r="U533" s="1">
        <v>1391</v>
      </c>
      <c r="V533" s="1">
        <v>25934092</v>
      </c>
      <c r="W533" s="1">
        <v>245</v>
      </c>
    </row>
    <row r="534" spans="1:23" x14ac:dyDescent="0.45">
      <c r="A534" s="1" t="s">
        <v>1090</v>
      </c>
      <c r="B534" s="1" t="s">
        <v>1091</v>
      </c>
      <c r="C534" s="1">
        <v>500</v>
      </c>
      <c r="D534" s="1">
        <v>9805836</v>
      </c>
      <c r="E534" s="1">
        <v>31244751068</v>
      </c>
      <c r="F534" s="1">
        <v>3339</v>
      </c>
      <c r="G534" s="1">
        <v>3280</v>
      </c>
      <c r="H534" s="1">
        <v>3176</v>
      </c>
      <c r="I534" s="1">
        <v>-163</v>
      </c>
      <c r="J534" s="1">
        <v>-4.88</v>
      </c>
      <c r="K534" s="1">
        <v>3186</v>
      </c>
      <c r="L534" s="1">
        <v>-153</v>
      </c>
      <c r="M534" s="1">
        <v>-4.58</v>
      </c>
      <c r="N534" s="1">
        <v>3173</v>
      </c>
      <c r="O534" s="1">
        <v>3410</v>
      </c>
      <c r="P534" s="1">
        <v>431</v>
      </c>
      <c r="Q534" s="1">
        <v>7.39</v>
      </c>
      <c r="R534" s="1">
        <v>4</v>
      </c>
      <c r="S534" s="1">
        <v>370657</v>
      </c>
      <c r="T534" s="1">
        <v>3173</v>
      </c>
      <c r="U534" s="1">
        <v>3176</v>
      </c>
      <c r="V534" s="1">
        <v>109042</v>
      </c>
      <c r="W534" s="1">
        <v>2</v>
      </c>
    </row>
    <row r="535" spans="1:23" x14ac:dyDescent="0.45">
      <c r="A535" s="1" t="s">
        <v>1092</v>
      </c>
      <c r="B535" s="1" t="s">
        <v>309</v>
      </c>
      <c r="C535" s="1">
        <v>0</v>
      </c>
      <c r="D535" s="1">
        <v>0</v>
      </c>
      <c r="E535" s="1">
        <v>0</v>
      </c>
      <c r="F535" s="1">
        <v>1000000</v>
      </c>
      <c r="G535" s="1">
        <v>0</v>
      </c>
      <c r="H535" s="1">
        <v>1000000</v>
      </c>
      <c r="I535" s="1">
        <v>0</v>
      </c>
      <c r="J535" s="1">
        <v>0</v>
      </c>
      <c r="K535" s="1">
        <v>1000000</v>
      </c>
      <c r="L535" s="1">
        <v>0</v>
      </c>
      <c r="M535" s="1">
        <v>0</v>
      </c>
      <c r="N535" s="1">
        <v>0</v>
      </c>
      <c r="O535" s="1">
        <v>0</v>
      </c>
      <c r="R535" s="1">
        <v>0</v>
      </c>
      <c r="S535" s="1">
        <v>0</v>
      </c>
      <c r="T535" s="1">
        <v>0</v>
      </c>
      <c r="U535" s="1">
        <v>1000000</v>
      </c>
      <c r="V535" s="1">
        <v>23500</v>
      </c>
      <c r="W535" s="1">
        <v>1</v>
      </c>
    </row>
    <row r="536" spans="1:23" x14ac:dyDescent="0.45">
      <c r="A536" s="1" t="s">
        <v>1093</v>
      </c>
      <c r="B536" s="1" t="s">
        <v>1094</v>
      </c>
      <c r="C536" s="1">
        <v>0</v>
      </c>
      <c r="D536" s="1">
        <v>0</v>
      </c>
      <c r="E536" s="1">
        <v>0</v>
      </c>
      <c r="F536" s="1">
        <v>6882</v>
      </c>
      <c r="G536" s="1">
        <v>0</v>
      </c>
      <c r="H536" s="1">
        <v>6882</v>
      </c>
      <c r="I536" s="1">
        <v>0</v>
      </c>
      <c r="J536" s="1">
        <v>0</v>
      </c>
      <c r="K536" s="1">
        <v>6882</v>
      </c>
      <c r="L536" s="1">
        <v>0</v>
      </c>
      <c r="M536" s="1">
        <v>0</v>
      </c>
      <c r="N536" s="1">
        <v>0</v>
      </c>
      <c r="O536" s="1">
        <v>0</v>
      </c>
      <c r="R536" s="1">
        <v>0</v>
      </c>
      <c r="S536" s="1">
        <v>0</v>
      </c>
      <c r="T536" s="1">
        <v>0</v>
      </c>
      <c r="U536" s="1">
        <v>6882</v>
      </c>
      <c r="V536" s="1">
        <v>2500000</v>
      </c>
      <c r="W536" s="1">
        <v>1</v>
      </c>
    </row>
    <row r="537" spans="1:23" x14ac:dyDescent="0.45">
      <c r="A537" s="1" t="s">
        <v>1095</v>
      </c>
      <c r="B537" s="1" t="s">
        <v>1096</v>
      </c>
      <c r="C537" s="1">
        <v>0</v>
      </c>
      <c r="D537" s="1">
        <v>0</v>
      </c>
      <c r="E537" s="1">
        <v>0</v>
      </c>
      <c r="F537" s="1">
        <v>7791</v>
      </c>
      <c r="G537" s="1">
        <v>0</v>
      </c>
      <c r="H537" s="1">
        <v>7791</v>
      </c>
      <c r="I537" s="1">
        <v>0</v>
      </c>
      <c r="J537" s="1">
        <v>0</v>
      </c>
      <c r="K537" s="1">
        <v>7791</v>
      </c>
      <c r="L537" s="1">
        <v>0</v>
      </c>
      <c r="M537" s="1">
        <v>0</v>
      </c>
      <c r="N537" s="1">
        <v>0</v>
      </c>
      <c r="O537" s="1">
        <v>0</v>
      </c>
      <c r="R537" s="1">
        <v>2</v>
      </c>
      <c r="S537" s="1">
        <v>50000</v>
      </c>
      <c r="T537" s="1">
        <v>7791</v>
      </c>
      <c r="U537" s="1">
        <v>7810</v>
      </c>
      <c r="V537" s="1">
        <v>1411000</v>
      </c>
      <c r="W537" s="1">
        <v>1</v>
      </c>
    </row>
    <row r="538" spans="1:23" x14ac:dyDescent="0.45">
      <c r="A538" s="1" t="s">
        <v>1097</v>
      </c>
      <c r="B538" s="1" t="s">
        <v>1098</v>
      </c>
      <c r="C538" s="1">
        <v>0</v>
      </c>
      <c r="D538" s="1">
        <v>0</v>
      </c>
      <c r="E538" s="1">
        <v>0</v>
      </c>
      <c r="F538" s="1">
        <v>1</v>
      </c>
      <c r="G538" s="1">
        <v>0</v>
      </c>
      <c r="H538" s="1">
        <v>1</v>
      </c>
      <c r="I538" s="1">
        <v>0</v>
      </c>
      <c r="J538" s="1">
        <v>0</v>
      </c>
      <c r="K538" s="1">
        <v>1</v>
      </c>
      <c r="L538" s="1">
        <v>0</v>
      </c>
      <c r="M538" s="1">
        <v>0</v>
      </c>
      <c r="N538" s="1">
        <v>0</v>
      </c>
      <c r="O538" s="1">
        <v>0</v>
      </c>
      <c r="R538" s="1">
        <v>1</v>
      </c>
      <c r="S538" s="1">
        <v>14048</v>
      </c>
      <c r="T538" s="1">
        <v>1</v>
      </c>
      <c r="U538" s="1">
        <v>0</v>
      </c>
      <c r="V538" s="1">
        <v>0</v>
      </c>
      <c r="W538" s="1">
        <v>0</v>
      </c>
    </row>
    <row r="539" spans="1:23" x14ac:dyDescent="0.45">
      <c r="A539" s="1" t="s">
        <v>1099</v>
      </c>
      <c r="B539" s="1" t="s">
        <v>1100</v>
      </c>
      <c r="C539" s="1">
        <v>157</v>
      </c>
      <c r="D539" s="1">
        <v>2621417</v>
      </c>
      <c r="E539" s="1">
        <v>10890696372</v>
      </c>
      <c r="F539" s="1">
        <v>4178</v>
      </c>
      <c r="G539" s="1">
        <v>4014</v>
      </c>
      <c r="H539" s="1">
        <v>4181</v>
      </c>
      <c r="I539" s="1">
        <v>3</v>
      </c>
      <c r="J539" s="1">
        <v>7.0000000000000007E-2</v>
      </c>
      <c r="K539" s="1">
        <v>4161</v>
      </c>
      <c r="L539" s="1">
        <v>-17</v>
      </c>
      <c r="M539" s="1">
        <v>-0.41</v>
      </c>
      <c r="N539" s="1">
        <v>4014</v>
      </c>
      <c r="O539" s="1">
        <v>4188</v>
      </c>
      <c r="P539" s="1">
        <v>863</v>
      </c>
      <c r="Q539" s="1">
        <v>4.82</v>
      </c>
      <c r="R539" s="1">
        <v>1</v>
      </c>
      <c r="S539" s="1">
        <v>30439</v>
      </c>
      <c r="T539" s="1">
        <v>4181</v>
      </c>
      <c r="U539" s="1">
        <v>4182</v>
      </c>
      <c r="V539" s="1">
        <v>4000</v>
      </c>
      <c r="W539" s="1">
        <v>1</v>
      </c>
    </row>
    <row r="540" spans="1:23" x14ac:dyDescent="0.45">
      <c r="A540" s="1" t="s">
        <v>1101</v>
      </c>
      <c r="B540" s="1" t="s">
        <v>1102</v>
      </c>
      <c r="C540" s="1">
        <v>0</v>
      </c>
      <c r="D540" s="1">
        <v>0</v>
      </c>
      <c r="E540" s="1">
        <v>0</v>
      </c>
      <c r="F540" s="1">
        <v>7500</v>
      </c>
      <c r="G540" s="1">
        <v>0</v>
      </c>
      <c r="H540" s="1">
        <v>7500</v>
      </c>
      <c r="I540" s="1">
        <v>0</v>
      </c>
      <c r="J540" s="1">
        <v>0</v>
      </c>
      <c r="K540" s="1">
        <v>7500</v>
      </c>
      <c r="L540" s="1">
        <v>0</v>
      </c>
      <c r="M540" s="1">
        <v>0</v>
      </c>
      <c r="N540" s="1">
        <v>0</v>
      </c>
      <c r="O540" s="1">
        <v>0</v>
      </c>
      <c r="R540" s="1">
        <v>0</v>
      </c>
      <c r="S540" s="1">
        <v>0</v>
      </c>
      <c r="T540" s="1">
        <v>0</v>
      </c>
      <c r="U540" s="1">
        <v>6449</v>
      </c>
      <c r="V540" s="1">
        <v>10</v>
      </c>
      <c r="W540" s="1">
        <v>1</v>
      </c>
    </row>
    <row r="541" spans="1:23" x14ac:dyDescent="0.45">
      <c r="A541" s="1" t="s">
        <v>1103</v>
      </c>
      <c r="B541" s="1" t="s">
        <v>1104</v>
      </c>
      <c r="C541" s="1">
        <v>1</v>
      </c>
      <c r="D541" s="1">
        <v>9</v>
      </c>
      <c r="E541" s="1">
        <v>8307000</v>
      </c>
      <c r="F541" s="1">
        <v>935580</v>
      </c>
      <c r="G541" s="1">
        <v>923000</v>
      </c>
      <c r="H541" s="1">
        <v>923000</v>
      </c>
      <c r="I541" s="1">
        <v>-12580</v>
      </c>
      <c r="J541" s="1">
        <v>-1.34</v>
      </c>
      <c r="K541" s="1">
        <v>923000</v>
      </c>
      <c r="L541" s="1">
        <v>-12580</v>
      </c>
      <c r="M541" s="1">
        <v>-1.34</v>
      </c>
      <c r="N541" s="1">
        <v>923000</v>
      </c>
      <c r="O541" s="1">
        <v>923000</v>
      </c>
      <c r="R541" s="1">
        <v>5</v>
      </c>
      <c r="S541" s="1">
        <v>49991</v>
      </c>
      <c r="T541" s="1">
        <v>923000</v>
      </c>
      <c r="U541" s="1">
        <v>939900</v>
      </c>
      <c r="V541" s="1">
        <v>791</v>
      </c>
      <c r="W541" s="1">
        <v>1</v>
      </c>
    </row>
    <row r="542" spans="1:23" x14ac:dyDescent="0.45">
      <c r="A542" s="1" t="s">
        <v>1105</v>
      </c>
      <c r="B542" s="1" t="s">
        <v>1106</v>
      </c>
      <c r="C542" s="1">
        <v>22</v>
      </c>
      <c r="D542" s="1">
        <v>47479</v>
      </c>
      <c r="E542" s="1">
        <v>1680756600</v>
      </c>
      <c r="F542" s="1">
        <v>35050</v>
      </c>
      <c r="G542" s="1">
        <v>35400</v>
      </c>
      <c r="H542" s="1">
        <v>35400</v>
      </c>
      <c r="I542" s="1">
        <v>350</v>
      </c>
      <c r="J542" s="1">
        <v>1</v>
      </c>
      <c r="K542" s="1">
        <v>35300</v>
      </c>
      <c r="L542" s="1">
        <v>250</v>
      </c>
      <c r="M542" s="1">
        <v>0.71</v>
      </c>
      <c r="N542" s="1">
        <v>35400</v>
      </c>
      <c r="O542" s="1">
        <v>35400</v>
      </c>
      <c r="P542" s="1">
        <v>970</v>
      </c>
      <c r="Q542" s="1">
        <v>36.39</v>
      </c>
      <c r="R542" s="1">
        <v>49</v>
      </c>
      <c r="S542" s="1">
        <v>153128</v>
      </c>
      <c r="T542" s="1">
        <v>35400</v>
      </c>
      <c r="U542" s="1">
        <v>0</v>
      </c>
      <c r="V542" s="1">
        <v>0</v>
      </c>
      <c r="W542" s="1">
        <v>0</v>
      </c>
    </row>
    <row r="543" spans="1:23" x14ac:dyDescent="0.45">
      <c r="A543" s="1" t="s">
        <v>1107</v>
      </c>
      <c r="B543" s="1" t="s">
        <v>1108</v>
      </c>
      <c r="C543" s="1">
        <v>1</v>
      </c>
      <c r="D543" s="1">
        <v>2000</v>
      </c>
      <c r="E543" s="1">
        <v>580000000</v>
      </c>
      <c r="F543" s="1">
        <v>279173</v>
      </c>
      <c r="G543" s="1">
        <v>290000</v>
      </c>
      <c r="H543" s="1">
        <v>290000</v>
      </c>
      <c r="I543" s="1">
        <v>10827</v>
      </c>
      <c r="J543" s="1">
        <v>3.88</v>
      </c>
      <c r="K543" s="1">
        <v>290000</v>
      </c>
      <c r="L543" s="1">
        <v>10827</v>
      </c>
      <c r="M543" s="1">
        <v>3.88</v>
      </c>
      <c r="N543" s="1">
        <v>290000</v>
      </c>
      <c r="O543" s="1">
        <v>290000</v>
      </c>
      <c r="R543" s="1">
        <v>1</v>
      </c>
      <c r="S543" s="1">
        <v>2000</v>
      </c>
      <c r="T543" s="1">
        <v>280000</v>
      </c>
      <c r="U543" s="1">
        <v>291400</v>
      </c>
      <c r="V543" s="1">
        <v>3000</v>
      </c>
      <c r="W543" s="1">
        <v>1</v>
      </c>
    </row>
    <row r="544" spans="1:23" x14ac:dyDescent="0.45">
      <c r="A544" s="1" t="s">
        <v>1109</v>
      </c>
      <c r="B544" s="1" t="s">
        <v>1110</v>
      </c>
      <c r="C544" s="1">
        <v>351</v>
      </c>
      <c r="D544" s="1">
        <v>3601868</v>
      </c>
      <c r="E544" s="1">
        <v>17115739010</v>
      </c>
      <c r="F544" s="1">
        <v>4900</v>
      </c>
      <c r="G544" s="1">
        <v>4980</v>
      </c>
      <c r="H544" s="1">
        <v>4820</v>
      </c>
      <c r="I544" s="1">
        <v>-80</v>
      </c>
      <c r="J544" s="1">
        <v>-1.63</v>
      </c>
      <c r="K544" s="1">
        <v>4750</v>
      </c>
      <c r="L544" s="1">
        <v>-150</v>
      </c>
      <c r="M544" s="1">
        <v>-3.06</v>
      </c>
      <c r="N544" s="1">
        <v>4660</v>
      </c>
      <c r="O544" s="1">
        <v>4980</v>
      </c>
      <c r="P544" s="1">
        <v>1011</v>
      </c>
      <c r="Q544" s="1">
        <v>4.7</v>
      </c>
      <c r="R544" s="1">
        <v>1</v>
      </c>
      <c r="S544" s="1">
        <v>5728</v>
      </c>
      <c r="T544" s="1">
        <v>4710</v>
      </c>
      <c r="U544" s="1">
        <v>4820</v>
      </c>
      <c r="V544" s="1">
        <v>1950</v>
      </c>
      <c r="W544" s="1">
        <v>1</v>
      </c>
    </row>
    <row r="545" spans="1:23" x14ac:dyDescent="0.45">
      <c r="A545" s="1" t="s">
        <v>1111</v>
      </c>
      <c r="B545" s="1" t="s">
        <v>1112</v>
      </c>
      <c r="C545" s="1">
        <v>667</v>
      </c>
      <c r="D545" s="1">
        <v>4002412</v>
      </c>
      <c r="E545" s="1">
        <v>103211680580</v>
      </c>
      <c r="F545" s="1">
        <v>26650</v>
      </c>
      <c r="G545" s="1">
        <v>26400</v>
      </c>
      <c r="H545" s="1">
        <v>25320</v>
      </c>
      <c r="I545" s="1">
        <v>-1330</v>
      </c>
      <c r="J545" s="1">
        <v>-4.99</v>
      </c>
      <c r="K545" s="1">
        <v>25840</v>
      </c>
      <c r="L545" s="1">
        <v>-810</v>
      </c>
      <c r="M545" s="1">
        <v>-3.04</v>
      </c>
      <c r="N545" s="1">
        <v>25320</v>
      </c>
      <c r="O545" s="1">
        <v>26890</v>
      </c>
      <c r="P545" s="1">
        <v>6227</v>
      </c>
      <c r="Q545" s="1">
        <v>4.1500000000000004</v>
      </c>
      <c r="R545" s="1">
        <v>0</v>
      </c>
      <c r="S545" s="1">
        <v>0</v>
      </c>
      <c r="T545" s="1">
        <v>0</v>
      </c>
      <c r="U545" s="1">
        <v>25320</v>
      </c>
      <c r="V545" s="1">
        <v>178</v>
      </c>
      <c r="W545" s="1">
        <v>1</v>
      </c>
    </row>
    <row r="546" spans="1:23" x14ac:dyDescent="0.45">
      <c r="A546" s="1" t="s">
        <v>1113</v>
      </c>
      <c r="B546" s="1" t="s">
        <v>1114</v>
      </c>
      <c r="C546" s="1">
        <v>299</v>
      </c>
      <c r="D546" s="1">
        <v>3659659</v>
      </c>
      <c r="E546" s="1">
        <v>11943693637</v>
      </c>
      <c r="F546" s="1">
        <v>3394</v>
      </c>
      <c r="G546" s="1">
        <v>3342</v>
      </c>
      <c r="H546" s="1">
        <v>3246</v>
      </c>
      <c r="I546" s="1">
        <v>-148</v>
      </c>
      <c r="J546" s="1">
        <v>-4.3600000000000003</v>
      </c>
      <c r="K546" s="1">
        <v>3286</v>
      </c>
      <c r="L546" s="1">
        <v>-108</v>
      </c>
      <c r="M546" s="1">
        <v>-3.18</v>
      </c>
      <c r="N546" s="1">
        <v>3225</v>
      </c>
      <c r="O546" s="1">
        <v>3389</v>
      </c>
      <c r="P546" s="1">
        <v>131</v>
      </c>
      <c r="Q546" s="1">
        <v>25.08</v>
      </c>
      <c r="R546" s="1">
        <v>1</v>
      </c>
      <c r="S546" s="1">
        <v>2766</v>
      </c>
      <c r="T546" s="1">
        <v>3246</v>
      </c>
      <c r="U546" s="1">
        <v>3246</v>
      </c>
      <c r="V546" s="1">
        <v>10214</v>
      </c>
      <c r="W546" s="1">
        <v>2</v>
      </c>
    </row>
    <row r="547" spans="1:23" x14ac:dyDescent="0.45">
      <c r="A547" s="1" t="s">
        <v>1115</v>
      </c>
      <c r="B547" s="1" t="s">
        <v>1116</v>
      </c>
      <c r="C547" s="1">
        <v>0</v>
      </c>
      <c r="D547" s="1">
        <v>0</v>
      </c>
      <c r="E547" s="1">
        <v>0</v>
      </c>
      <c r="F547" s="1">
        <v>2925</v>
      </c>
      <c r="G547" s="1">
        <v>0</v>
      </c>
      <c r="H547" s="1">
        <v>2925</v>
      </c>
      <c r="I547" s="1">
        <v>0</v>
      </c>
      <c r="J547" s="1">
        <v>0</v>
      </c>
      <c r="K547" s="1">
        <v>2925</v>
      </c>
      <c r="L547" s="1">
        <v>0</v>
      </c>
      <c r="M547" s="1">
        <v>0</v>
      </c>
      <c r="N547" s="1">
        <v>0</v>
      </c>
      <c r="O547" s="1">
        <v>0</v>
      </c>
      <c r="R547" s="1">
        <v>1</v>
      </c>
      <c r="S547" s="1">
        <v>50</v>
      </c>
      <c r="T547" s="1">
        <v>1500</v>
      </c>
      <c r="U547" s="1">
        <v>2972</v>
      </c>
      <c r="V547" s="1">
        <v>100</v>
      </c>
      <c r="W547" s="1">
        <v>1</v>
      </c>
    </row>
    <row r="548" spans="1:23" x14ac:dyDescent="0.45">
      <c r="A548" s="1" t="s">
        <v>1117</v>
      </c>
      <c r="B548" s="1" t="s">
        <v>1118</v>
      </c>
      <c r="C548" s="1">
        <v>245</v>
      </c>
      <c r="D548" s="1">
        <v>3039956</v>
      </c>
      <c r="E548" s="1">
        <v>21066910750</v>
      </c>
      <c r="F548" s="1">
        <v>7270</v>
      </c>
      <c r="G548" s="1">
        <v>7150</v>
      </c>
      <c r="H548" s="1">
        <v>6910</v>
      </c>
      <c r="I548" s="1">
        <v>-360</v>
      </c>
      <c r="J548" s="1">
        <v>-4.95</v>
      </c>
      <c r="K548" s="1">
        <v>6930</v>
      </c>
      <c r="L548" s="1">
        <v>-340</v>
      </c>
      <c r="M548" s="1">
        <v>-4.68</v>
      </c>
      <c r="N548" s="1">
        <v>6910</v>
      </c>
      <c r="O548" s="1">
        <v>7150</v>
      </c>
      <c r="P548" s="1">
        <v>685</v>
      </c>
      <c r="Q548" s="1">
        <v>10.119999999999999</v>
      </c>
      <c r="R548" s="1">
        <v>0</v>
      </c>
      <c r="S548" s="1">
        <v>0</v>
      </c>
      <c r="T548" s="1">
        <v>0</v>
      </c>
      <c r="U548" s="1">
        <v>6910</v>
      </c>
      <c r="V548" s="1">
        <v>939199</v>
      </c>
      <c r="W548" s="1">
        <v>50</v>
      </c>
    </row>
    <row r="549" spans="1:23" x14ac:dyDescent="0.45">
      <c r="A549" s="1" t="s">
        <v>1119</v>
      </c>
      <c r="B549" s="1" t="s">
        <v>1120</v>
      </c>
      <c r="C549" s="1">
        <v>2</v>
      </c>
      <c r="D549" s="1">
        <v>1452</v>
      </c>
      <c r="E549" s="1">
        <v>5136961104</v>
      </c>
      <c r="F549" s="1">
        <v>3891637</v>
      </c>
      <c r="G549" s="1">
        <v>3537852</v>
      </c>
      <c r="H549" s="1">
        <v>3537852</v>
      </c>
      <c r="I549" s="1">
        <v>-353785</v>
      </c>
      <c r="J549" s="1">
        <v>-9.09</v>
      </c>
      <c r="K549" s="1">
        <v>3537852</v>
      </c>
      <c r="L549" s="1">
        <v>-353785</v>
      </c>
      <c r="M549" s="1">
        <v>-9.09</v>
      </c>
      <c r="N549" s="1">
        <v>3537852</v>
      </c>
      <c r="O549" s="1">
        <v>3537852</v>
      </c>
      <c r="R549" s="1">
        <v>0</v>
      </c>
      <c r="S549" s="1">
        <v>0</v>
      </c>
      <c r="T549" s="1">
        <v>0</v>
      </c>
      <c r="U549" s="1">
        <v>3537852</v>
      </c>
      <c r="V549" s="1">
        <v>1221</v>
      </c>
      <c r="W549" s="1">
        <v>1</v>
      </c>
    </row>
    <row r="550" spans="1:23" x14ac:dyDescent="0.45">
      <c r="A550" s="1" t="s">
        <v>1121</v>
      </c>
      <c r="B550" s="1" t="s">
        <v>1122</v>
      </c>
      <c r="C550" s="1">
        <v>6</v>
      </c>
      <c r="D550" s="1">
        <v>5600</v>
      </c>
      <c r="E550" s="1">
        <v>10142182400</v>
      </c>
      <c r="F550" s="1">
        <v>1992214</v>
      </c>
      <c r="G550" s="1">
        <v>1811104</v>
      </c>
      <c r="H550" s="1">
        <v>1811104</v>
      </c>
      <c r="I550" s="1">
        <v>-181110</v>
      </c>
      <c r="J550" s="1">
        <v>-9.09</v>
      </c>
      <c r="K550" s="1">
        <v>1811104</v>
      </c>
      <c r="L550" s="1">
        <v>-181110</v>
      </c>
      <c r="M550" s="1">
        <v>-9.09</v>
      </c>
      <c r="N550" s="1">
        <v>1811104</v>
      </c>
      <c r="O550" s="1">
        <v>1811104</v>
      </c>
      <c r="R550" s="1">
        <v>0</v>
      </c>
      <c r="S550" s="1">
        <v>0</v>
      </c>
      <c r="T550" s="1">
        <v>0</v>
      </c>
      <c r="U550" s="1">
        <v>1811104</v>
      </c>
      <c r="V550" s="1">
        <v>400</v>
      </c>
      <c r="W550" s="1">
        <v>1</v>
      </c>
    </row>
    <row r="551" spans="1:23" x14ac:dyDescent="0.45">
      <c r="A551" s="1" t="s">
        <v>1123</v>
      </c>
      <c r="B551" s="1" t="s">
        <v>1124</v>
      </c>
      <c r="C551" s="1">
        <v>223</v>
      </c>
      <c r="D551" s="1">
        <v>1040027</v>
      </c>
      <c r="E551" s="1">
        <v>18811587300</v>
      </c>
      <c r="F551" s="1">
        <v>18560</v>
      </c>
      <c r="G551" s="1">
        <v>18560</v>
      </c>
      <c r="H551" s="1">
        <v>17660</v>
      </c>
      <c r="I551" s="1">
        <v>-900</v>
      </c>
      <c r="J551" s="1">
        <v>-4.8499999999999996</v>
      </c>
      <c r="K551" s="1">
        <v>18090</v>
      </c>
      <c r="L551" s="1">
        <v>-470</v>
      </c>
      <c r="M551" s="1">
        <v>-2.5299999999999998</v>
      </c>
      <c r="N551" s="1">
        <v>17600</v>
      </c>
      <c r="O551" s="1">
        <v>18560</v>
      </c>
      <c r="P551" s="1">
        <v>1927</v>
      </c>
      <c r="Q551" s="1">
        <v>9.39</v>
      </c>
      <c r="R551" s="1">
        <v>3</v>
      </c>
      <c r="S551" s="1">
        <v>28437</v>
      </c>
      <c r="T551" s="1">
        <v>17600</v>
      </c>
      <c r="U551" s="1">
        <v>17660</v>
      </c>
      <c r="V551" s="1">
        <v>4580</v>
      </c>
      <c r="W551" s="1">
        <v>1</v>
      </c>
    </row>
    <row r="552" spans="1:23" x14ac:dyDescent="0.45">
      <c r="A552" s="1" t="s">
        <v>1125</v>
      </c>
      <c r="B552" s="1" t="s">
        <v>1126</v>
      </c>
      <c r="C552" s="1">
        <v>261</v>
      </c>
      <c r="D552" s="1">
        <v>4100508</v>
      </c>
      <c r="E552" s="1">
        <v>20681434480</v>
      </c>
      <c r="F552" s="1">
        <v>5140</v>
      </c>
      <c r="G552" s="1">
        <v>5080</v>
      </c>
      <c r="H552" s="1">
        <v>5060</v>
      </c>
      <c r="I552" s="1">
        <v>-80</v>
      </c>
      <c r="J552" s="1">
        <v>-1.56</v>
      </c>
      <c r="K552" s="1">
        <v>5040</v>
      </c>
      <c r="L552" s="1">
        <v>-100</v>
      </c>
      <c r="M552" s="1">
        <v>-1.95</v>
      </c>
      <c r="N552" s="1">
        <v>5040</v>
      </c>
      <c r="O552" s="1">
        <v>5100</v>
      </c>
      <c r="R552" s="1">
        <v>1</v>
      </c>
      <c r="S552" s="1">
        <v>66104</v>
      </c>
      <c r="T552" s="1">
        <v>5040</v>
      </c>
      <c r="U552" s="1">
        <v>5060</v>
      </c>
      <c r="V552" s="1">
        <v>2010</v>
      </c>
      <c r="W552" s="1">
        <v>1</v>
      </c>
    </row>
    <row r="553" spans="1:23" x14ac:dyDescent="0.45">
      <c r="A553" s="1" t="s">
        <v>1127</v>
      </c>
      <c r="B553" s="1" t="s">
        <v>1128</v>
      </c>
      <c r="C553" s="1">
        <v>20</v>
      </c>
      <c r="D553" s="1">
        <v>9991</v>
      </c>
      <c r="E553" s="1">
        <v>857727350</v>
      </c>
      <c r="F553" s="1">
        <v>87600</v>
      </c>
      <c r="G553" s="1">
        <v>85850</v>
      </c>
      <c r="H553" s="1">
        <v>85850</v>
      </c>
      <c r="I553" s="1">
        <v>-1750</v>
      </c>
      <c r="J553" s="1">
        <v>-2</v>
      </c>
      <c r="K553" s="1">
        <v>87300</v>
      </c>
      <c r="L553" s="1">
        <v>-300</v>
      </c>
      <c r="M553" s="1">
        <v>-0.34</v>
      </c>
      <c r="N553" s="1">
        <v>85850</v>
      </c>
      <c r="O553" s="1">
        <v>85850</v>
      </c>
      <c r="P553" s="1">
        <v>5499</v>
      </c>
      <c r="Q553" s="1">
        <v>15.88</v>
      </c>
      <c r="R553" s="1">
        <v>0</v>
      </c>
      <c r="S553" s="1">
        <v>0</v>
      </c>
      <c r="T553" s="1">
        <v>0</v>
      </c>
      <c r="U553" s="1">
        <v>85850</v>
      </c>
      <c r="V553" s="1">
        <v>85686</v>
      </c>
      <c r="W553" s="1">
        <v>38</v>
      </c>
    </row>
    <row r="554" spans="1:23" x14ac:dyDescent="0.45">
      <c r="A554" s="1" t="s">
        <v>1129</v>
      </c>
      <c r="B554" s="1" t="s">
        <v>1130</v>
      </c>
      <c r="C554" s="1">
        <v>108</v>
      </c>
      <c r="D554" s="1">
        <v>602617</v>
      </c>
      <c r="E554" s="1">
        <v>9616190020</v>
      </c>
      <c r="F554" s="1">
        <v>16740</v>
      </c>
      <c r="G554" s="1">
        <v>16380</v>
      </c>
      <c r="H554" s="1">
        <v>15910</v>
      </c>
      <c r="I554" s="1">
        <v>-830</v>
      </c>
      <c r="J554" s="1">
        <v>-4.96</v>
      </c>
      <c r="K554" s="1">
        <v>16200</v>
      </c>
      <c r="L554" s="1">
        <v>-540</v>
      </c>
      <c r="M554" s="1">
        <v>-3.23</v>
      </c>
      <c r="N554" s="1">
        <v>15910</v>
      </c>
      <c r="O554" s="1">
        <v>16400</v>
      </c>
      <c r="P554" s="1">
        <v>1660</v>
      </c>
      <c r="Q554" s="1">
        <v>9.76</v>
      </c>
      <c r="R554" s="1">
        <v>0</v>
      </c>
      <c r="S554" s="1">
        <v>0</v>
      </c>
      <c r="T554" s="1">
        <v>0</v>
      </c>
      <c r="U554" s="1">
        <v>15910</v>
      </c>
      <c r="V554" s="1">
        <v>67903</v>
      </c>
      <c r="W554" s="1">
        <v>10</v>
      </c>
    </row>
    <row r="555" spans="1:23" x14ac:dyDescent="0.45">
      <c r="A555" s="1" t="s">
        <v>1131</v>
      </c>
      <c r="B555" s="1" t="s">
        <v>1132</v>
      </c>
      <c r="C555" s="1">
        <v>861</v>
      </c>
      <c r="D555" s="1">
        <v>1407027</v>
      </c>
      <c r="E555" s="1">
        <v>24040335570</v>
      </c>
      <c r="F555" s="1">
        <v>17540</v>
      </c>
      <c r="G555" s="1">
        <v>16930</v>
      </c>
      <c r="H555" s="1">
        <v>17450</v>
      </c>
      <c r="I555" s="1">
        <v>-90</v>
      </c>
      <c r="J555" s="1">
        <v>-0.51</v>
      </c>
      <c r="K555" s="1">
        <v>17090</v>
      </c>
      <c r="L555" s="1">
        <v>-450</v>
      </c>
      <c r="M555" s="1">
        <v>-2.57</v>
      </c>
      <c r="N555" s="1">
        <v>16500</v>
      </c>
      <c r="O555" s="1">
        <v>17540</v>
      </c>
      <c r="P555" s="1">
        <v>1689</v>
      </c>
      <c r="Q555" s="1">
        <v>10.119999999999999</v>
      </c>
      <c r="R555" s="1">
        <v>1</v>
      </c>
      <c r="S555" s="1">
        <v>875</v>
      </c>
      <c r="T555" s="1">
        <v>17150</v>
      </c>
      <c r="U555" s="1">
        <v>17400</v>
      </c>
      <c r="V555" s="1">
        <v>47140</v>
      </c>
      <c r="W555" s="1">
        <v>4</v>
      </c>
    </row>
    <row r="556" spans="1:23" x14ac:dyDescent="0.45">
      <c r="A556" s="1" t="s">
        <v>1133</v>
      </c>
      <c r="B556" s="1" t="s">
        <v>1134</v>
      </c>
      <c r="C556" s="1">
        <v>3939</v>
      </c>
      <c r="D556" s="1">
        <v>196542473</v>
      </c>
      <c r="E556" s="1">
        <v>293106068598</v>
      </c>
      <c r="F556" s="1">
        <v>1567</v>
      </c>
      <c r="G556" s="1">
        <v>1515</v>
      </c>
      <c r="H556" s="1">
        <v>1489</v>
      </c>
      <c r="I556" s="1">
        <v>-78</v>
      </c>
      <c r="J556" s="1">
        <v>-4.9800000000000004</v>
      </c>
      <c r="K556" s="1">
        <v>1491</v>
      </c>
      <c r="L556" s="1">
        <v>-76</v>
      </c>
      <c r="M556" s="1">
        <v>-4.8499999999999996</v>
      </c>
      <c r="N556" s="1">
        <v>1489</v>
      </c>
      <c r="O556" s="1">
        <v>1529</v>
      </c>
      <c r="P556" s="1">
        <v>29</v>
      </c>
      <c r="Q556" s="1">
        <v>51.41</v>
      </c>
      <c r="R556" s="1">
        <v>28</v>
      </c>
      <c r="S556" s="1">
        <v>10344468</v>
      </c>
      <c r="T556" s="1">
        <v>1489</v>
      </c>
      <c r="U556" s="1">
        <v>1490</v>
      </c>
      <c r="V556" s="1">
        <v>155855</v>
      </c>
      <c r="W556" s="1">
        <v>6</v>
      </c>
    </row>
    <row r="557" spans="1:23" x14ac:dyDescent="0.45">
      <c r="A557" s="1" t="s">
        <v>1135</v>
      </c>
      <c r="B557" s="1" t="s">
        <v>1136</v>
      </c>
      <c r="C557" s="1">
        <v>216</v>
      </c>
      <c r="D557" s="1">
        <v>493831</v>
      </c>
      <c r="E557" s="1">
        <v>12915932420</v>
      </c>
      <c r="F557" s="1">
        <v>26090</v>
      </c>
      <c r="G557" s="1">
        <v>25200</v>
      </c>
      <c r="H557" s="1">
        <v>26350</v>
      </c>
      <c r="I557" s="1">
        <v>260</v>
      </c>
      <c r="J557" s="1">
        <v>1</v>
      </c>
      <c r="K557" s="1">
        <v>26150</v>
      </c>
      <c r="L557" s="1">
        <v>60</v>
      </c>
      <c r="M557" s="1">
        <v>0.23</v>
      </c>
      <c r="N557" s="1">
        <v>25200</v>
      </c>
      <c r="O557" s="1">
        <v>26490</v>
      </c>
      <c r="P557" s="1">
        <v>-315</v>
      </c>
      <c r="Q557" s="1">
        <v>-83.02</v>
      </c>
      <c r="R557" s="1">
        <v>1</v>
      </c>
      <c r="S557" s="1">
        <v>3540</v>
      </c>
      <c r="T557" s="1">
        <v>26060</v>
      </c>
      <c r="U557" s="1">
        <v>26340</v>
      </c>
      <c r="V557" s="1">
        <v>5000</v>
      </c>
      <c r="W557" s="1">
        <v>1</v>
      </c>
    </row>
    <row r="558" spans="1:23" x14ac:dyDescent="0.45">
      <c r="A558" s="1" t="s">
        <v>1137</v>
      </c>
      <c r="B558" s="1" t="s">
        <v>1138</v>
      </c>
      <c r="C558" s="1">
        <v>342</v>
      </c>
      <c r="D558" s="1">
        <v>2664570</v>
      </c>
      <c r="E558" s="1">
        <v>10326111283</v>
      </c>
      <c r="F558" s="1">
        <v>3983</v>
      </c>
      <c r="G558" s="1">
        <v>3990</v>
      </c>
      <c r="H558" s="1">
        <v>3824</v>
      </c>
      <c r="I558" s="1">
        <v>-159</v>
      </c>
      <c r="J558" s="1">
        <v>-3.99</v>
      </c>
      <c r="K558" s="1">
        <v>3907</v>
      </c>
      <c r="L558" s="1">
        <v>-76</v>
      </c>
      <c r="M558" s="1">
        <v>-1.91</v>
      </c>
      <c r="N558" s="1">
        <v>3820</v>
      </c>
      <c r="O558" s="1">
        <v>4038</v>
      </c>
      <c r="P558" s="1">
        <v>1507</v>
      </c>
      <c r="Q558" s="1">
        <v>2.59</v>
      </c>
      <c r="R558" s="1">
        <v>1</v>
      </c>
      <c r="S558" s="1">
        <v>3000</v>
      </c>
      <c r="T558" s="1">
        <v>3824</v>
      </c>
      <c r="U558" s="1">
        <v>3850</v>
      </c>
      <c r="V558" s="1">
        <v>5230</v>
      </c>
      <c r="W558" s="1">
        <v>2</v>
      </c>
    </row>
    <row r="559" spans="1:23" x14ac:dyDescent="0.45">
      <c r="A559" s="1" t="s">
        <v>1139</v>
      </c>
      <c r="B559" s="1" t="s">
        <v>1140</v>
      </c>
      <c r="C559" s="1">
        <v>0</v>
      </c>
      <c r="D559" s="1">
        <v>0</v>
      </c>
      <c r="E559" s="1">
        <v>0</v>
      </c>
      <c r="F559" s="1">
        <v>864</v>
      </c>
      <c r="G559" s="1">
        <v>0</v>
      </c>
      <c r="H559" s="1">
        <v>200</v>
      </c>
      <c r="I559" s="1">
        <v>-664</v>
      </c>
      <c r="J559" s="1">
        <v>-76.849999999999994</v>
      </c>
      <c r="K559" s="1">
        <v>864</v>
      </c>
      <c r="L559" s="1">
        <v>0</v>
      </c>
      <c r="M559" s="1">
        <v>0</v>
      </c>
      <c r="N559" s="1">
        <v>0</v>
      </c>
      <c r="O559" s="1">
        <v>0</v>
      </c>
      <c r="R559" s="1">
        <v>2</v>
      </c>
      <c r="S559" s="1">
        <v>200000</v>
      </c>
      <c r="T559" s="1">
        <v>6</v>
      </c>
      <c r="U559" s="1">
        <v>0</v>
      </c>
      <c r="V559" s="1">
        <v>0</v>
      </c>
      <c r="W559" s="1">
        <v>0</v>
      </c>
    </row>
    <row r="560" spans="1:23" x14ac:dyDescent="0.45">
      <c r="A560" s="1" t="s">
        <v>1141</v>
      </c>
      <c r="B560" s="1" t="s">
        <v>1142</v>
      </c>
      <c r="C560" s="1">
        <v>190</v>
      </c>
      <c r="D560" s="1">
        <v>705825</v>
      </c>
      <c r="E560" s="1">
        <v>15607931400</v>
      </c>
      <c r="F560" s="1">
        <v>23000</v>
      </c>
      <c r="G560" s="1">
        <v>23200</v>
      </c>
      <c r="H560" s="1">
        <v>21850</v>
      </c>
      <c r="I560" s="1">
        <v>-1150</v>
      </c>
      <c r="J560" s="1">
        <v>-5</v>
      </c>
      <c r="K560" s="1">
        <v>22100</v>
      </c>
      <c r="L560" s="1">
        <v>-900</v>
      </c>
      <c r="M560" s="1">
        <v>-3.91</v>
      </c>
      <c r="N560" s="1">
        <v>21850</v>
      </c>
      <c r="O560" s="1">
        <v>23200</v>
      </c>
      <c r="P560" s="1">
        <v>3815</v>
      </c>
      <c r="Q560" s="1">
        <v>5.79</v>
      </c>
      <c r="R560" s="1">
        <v>1</v>
      </c>
      <c r="S560" s="1">
        <v>250</v>
      </c>
      <c r="T560" s="1">
        <v>21800</v>
      </c>
      <c r="U560" s="1">
        <v>21850</v>
      </c>
      <c r="V560" s="1">
        <v>44709</v>
      </c>
      <c r="W560" s="1">
        <v>1</v>
      </c>
    </row>
    <row r="561" spans="1:23" x14ac:dyDescent="0.45">
      <c r="A561" s="1" t="s">
        <v>1143</v>
      </c>
      <c r="B561" s="1" t="s">
        <v>1143</v>
      </c>
      <c r="C561" s="1">
        <v>1097</v>
      </c>
      <c r="D561" s="1">
        <v>2900801</v>
      </c>
      <c r="E561" s="1">
        <v>56955664810</v>
      </c>
      <c r="F561" s="1">
        <v>20750</v>
      </c>
      <c r="G561" s="1">
        <v>20770</v>
      </c>
      <c r="H561" s="1">
        <v>19620</v>
      </c>
      <c r="I561" s="1">
        <v>-1130</v>
      </c>
      <c r="J561" s="1">
        <v>-5.45</v>
      </c>
      <c r="K561" s="1">
        <v>19630</v>
      </c>
      <c r="L561" s="1">
        <v>-1120</v>
      </c>
      <c r="M561" s="1">
        <v>-5.4</v>
      </c>
      <c r="N561" s="1">
        <v>19510</v>
      </c>
      <c r="O561" s="1">
        <v>20770</v>
      </c>
      <c r="P561" s="1">
        <v>4564</v>
      </c>
      <c r="Q561" s="1">
        <v>4.3</v>
      </c>
      <c r="R561" s="1">
        <v>8</v>
      </c>
      <c r="S561" s="1">
        <v>119252</v>
      </c>
      <c r="T561" s="1">
        <v>19510</v>
      </c>
      <c r="U561" s="1">
        <v>19650</v>
      </c>
      <c r="V561" s="1">
        <v>912</v>
      </c>
      <c r="W561" s="1">
        <v>2</v>
      </c>
    </row>
    <row r="562" spans="1:23" x14ac:dyDescent="0.45">
      <c r="A562" s="1" t="s">
        <v>1144</v>
      </c>
      <c r="B562" s="1" t="s">
        <v>985</v>
      </c>
      <c r="C562" s="1">
        <v>0</v>
      </c>
      <c r="D562" s="1">
        <v>0</v>
      </c>
      <c r="E562" s="1">
        <v>0</v>
      </c>
      <c r="F562" s="1">
        <v>663090</v>
      </c>
      <c r="G562" s="1">
        <v>0</v>
      </c>
      <c r="H562" s="1">
        <v>663090</v>
      </c>
      <c r="I562" s="1">
        <v>0</v>
      </c>
      <c r="J562" s="1">
        <v>0</v>
      </c>
      <c r="K562" s="1">
        <v>663090</v>
      </c>
      <c r="L562" s="1">
        <v>0</v>
      </c>
      <c r="M562" s="1">
        <v>0</v>
      </c>
      <c r="N562" s="1">
        <v>0</v>
      </c>
      <c r="O562" s="1">
        <v>0</v>
      </c>
      <c r="R562" s="1">
        <v>1</v>
      </c>
      <c r="S562" s="1">
        <v>25000</v>
      </c>
      <c r="T562" s="1">
        <v>629940</v>
      </c>
      <c r="U562" s="1">
        <v>0</v>
      </c>
      <c r="V562" s="1">
        <v>0</v>
      </c>
      <c r="W562" s="1">
        <v>0</v>
      </c>
    </row>
    <row r="563" spans="1:23" x14ac:dyDescent="0.45">
      <c r="A563" s="1" t="s">
        <v>1145</v>
      </c>
      <c r="B563" s="1" t="s">
        <v>437</v>
      </c>
      <c r="C563" s="1">
        <v>98</v>
      </c>
      <c r="D563" s="1">
        <v>1101900</v>
      </c>
      <c r="E563" s="1">
        <v>13053651730</v>
      </c>
      <c r="F563" s="1">
        <v>12090</v>
      </c>
      <c r="G563" s="1">
        <v>12000</v>
      </c>
      <c r="H563" s="1">
        <v>11830</v>
      </c>
      <c r="I563" s="1">
        <v>-260</v>
      </c>
      <c r="J563" s="1">
        <v>-2.15</v>
      </c>
      <c r="K563" s="1">
        <v>11850</v>
      </c>
      <c r="L563" s="1">
        <v>-240</v>
      </c>
      <c r="M563" s="1">
        <v>-1.99</v>
      </c>
      <c r="N563" s="1">
        <v>11820</v>
      </c>
      <c r="O563" s="1">
        <v>12000</v>
      </c>
      <c r="R563" s="1">
        <v>36</v>
      </c>
      <c r="S563" s="1">
        <v>3371884</v>
      </c>
      <c r="T563" s="1">
        <v>11820</v>
      </c>
      <c r="U563" s="1">
        <v>11830</v>
      </c>
      <c r="V563" s="1">
        <v>593981</v>
      </c>
      <c r="W563" s="1">
        <v>6</v>
      </c>
    </row>
    <row r="564" spans="1:23" x14ac:dyDescent="0.45">
      <c r="A564" s="1" t="s">
        <v>1146</v>
      </c>
      <c r="B564" s="1" t="s">
        <v>1147</v>
      </c>
      <c r="C564" s="1">
        <v>0</v>
      </c>
      <c r="D564" s="1">
        <v>0</v>
      </c>
      <c r="E564" s="1">
        <v>0</v>
      </c>
      <c r="F564" s="1">
        <v>80</v>
      </c>
      <c r="G564" s="1">
        <v>0</v>
      </c>
      <c r="H564" s="1">
        <v>80</v>
      </c>
      <c r="I564" s="1">
        <v>0</v>
      </c>
      <c r="J564" s="1">
        <v>0</v>
      </c>
      <c r="K564" s="1">
        <v>80</v>
      </c>
      <c r="L564" s="1">
        <v>0</v>
      </c>
      <c r="M564" s="1">
        <v>0</v>
      </c>
      <c r="N564" s="1">
        <v>0</v>
      </c>
      <c r="O564" s="1">
        <v>0</v>
      </c>
      <c r="R564" s="1">
        <v>1</v>
      </c>
      <c r="S564" s="1">
        <v>25</v>
      </c>
      <c r="T564" s="1">
        <v>10</v>
      </c>
      <c r="U564" s="1">
        <v>50</v>
      </c>
      <c r="V564" s="1">
        <v>10</v>
      </c>
      <c r="W564" s="1">
        <v>1</v>
      </c>
    </row>
    <row r="565" spans="1:23" x14ac:dyDescent="0.45">
      <c r="A565" s="1" t="s">
        <v>1148</v>
      </c>
      <c r="B565" s="1" t="s">
        <v>1149</v>
      </c>
      <c r="C565" s="1">
        <v>461</v>
      </c>
      <c r="D565" s="1">
        <v>3390294</v>
      </c>
      <c r="E565" s="1">
        <v>9504567150</v>
      </c>
      <c r="F565" s="1">
        <v>2911</v>
      </c>
      <c r="G565" s="1">
        <v>2780</v>
      </c>
      <c r="H565" s="1">
        <v>2785</v>
      </c>
      <c r="I565" s="1">
        <v>-126</v>
      </c>
      <c r="J565" s="1">
        <v>-4.33</v>
      </c>
      <c r="K565" s="1">
        <v>2837</v>
      </c>
      <c r="L565" s="1">
        <v>-74</v>
      </c>
      <c r="M565" s="1">
        <v>-2.54</v>
      </c>
      <c r="N565" s="1">
        <v>2780</v>
      </c>
      <c r="O565" s="1">
        <v>2899</v>
      </c>
      <c r="P565" s="1">
        <v>271</v>
      </c>
      <c r="Q565" s="1">
        <v>10.47</v>
      </c>
      <c r="R565" s="1">
        <v>2</v>
      </c>
      <c r="S565" s="1">
        <v>131000</v>
      </c>
      <c r="T565" s="1">
        <v>2782</v>
      </c>
      <c r="U565" s="1">
        <v>2796</v>
      </c>
      <c r="V565" s="1">
        <v>247500</v>
      </c>
      <c r="W565" s="1">
        <v>1</v>
      </c>
    </row>
    <row r="566" spans="1:23" x14ac:dyDescent="0.45">
      <c r="A566" s="1" t="s">
        <v>1150</v>
      </c>
      <c r="B566" s="1" t="s">
        <v>479</v>
      </c>
      <c r="C566" s="1">
        <v>1</v>
      </c>
      <c r="D566" s="1">
        <v>1975081</v>
      </c>
      <c r="E566" s="1">
        <v>1529107710200</v>
      </c>
      <c r="F566" s="1">
        <v>777400</v>
      </c>
      <c r="G566" s="1">
        <v>774200</v>
      </c>
      <c r="H566" s="1">
        <v>774200</v>
      </c>
      <c r="I566" s="1">
        <v>-3200</v>
      </c>
      <c r="J566" s="1">
        <v>-0.41</v>
      </c>
      <c r="K566" s="1">
        <v>774200</v>
      </c>
      <c r="L566" s="1">
        <v>-3200</v>
      </c>
      <c r="M566" s="1">
        <v>-0.41</v>
      </c>
      <c r="N566" s="1">
        <v>774200</v>
      </c>
      <c r="O566" s="1">
        <v>774200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</row>
    <row r="567" spans="1:23" x14ac:dyDescent="0.45">
      <c r="A567" s="1" t="s">
        <v>1151</v>
      </c>
      <c r="B567" s="1" t="s">
        <v>1152</v>
      </c>
      <c r="C567" s="1">
        <v>10</v>
      </c>
      <c r="D567" s="1">
        <v>449</v>
      </c>
      <c r="E567" s="1">
        <v>271188470</v>
      </c>
      <c r="F567" s="1">
        <v>609770</v>
      </c>
      <c r="G567" s="1">
        <v>608740</v>
      </c>
      <c r="H567" s="1">
        <v>607010</v>
      </c>
      <c r="I567" s="1">
        <v>-2760</v>
      </c>
      <c r="J567" s="1">
        <v>-0.45</v>
      </c>
      <c r="K567" s="1">
        <v>603980</v>
      </c>
      <c r="L567" s="1">
        <v>-5790</v>
      </c>
      <c r="M567" s="1">
        <v>-0.95</v>
      </c>
      <c r="N567" s="1">
        <v>588340</v>
      </c>
      <c r="O567" s="1">
        <v>608740</v>
      </c>
      <c r="R567" s="1">
        <v>1</v>
      </c>
      <c r="S567" s="1">
        <v>99</v>
      </c>
      <c r="T567" s="1">
        <v>607010</v>
      </c>
      <c r="U567" s="1">
        <v>609770</v>
      </c>
      <c r="V567" s="1">
        <v>15</v>
      </c>
      <c r="W567" s="1">
        <v>1</v>
      </c>
    </row>
    <row r="568" spans="1:23" x14ac:dyDescent="0.45">
      <c r="A568" s="1" t="s">
        <v>1153</v>
      </c>
      <c r="B568" s="1" t="s">
        <v>1154</v>
      </c>
      <c r="C568" s="1">
        <v>18</v>
      </c>
      <c r="D568" s="1">
        <v>8411</v>
      </c>
      <c r="E568" s="1">
        <v>908188247</v>
      </c>
      <c r="F568" s="1">
        <v>109620</v>
      </c>
      <c r="G568" s="1">
        <v>108001</v>
      </c>
      <c r="H568" s="1">
        <v>106000</v>
      </c>
      <c r="I568" s="1">
        <v>-3620</v>
      </c>
      <c r="J568" s="1">
        <v>-3.3</v>
      </c>
      <c r="K568" s="1">
        <v>107976</v>
      </c>
      <c r="L568" s="1">
        <v>-1644</v>
      </c>
      <c r="M568" s="1">
        <v>-1.5</v>
      </c>
      <c r="N568" s="1">
        <v>106000</v>
      </c>
      <c r="O568" s="1">
        <v>108001</v>
      </c>
      <c r="R568" s="1">
        <v>1</v>
      </c>
      <c r="S568" s="1">
        <v>48</v>
      </c>
      <c r="T568" s="1">
        <v>106201</v>
      </c>
      <c r="U568" s="1">
        <v>108797</v>
      </c>
      <c r="V568" s="1">
        <v>434</v>
      </c>
      <c r="W568" s="1">
        <v>2</v>
      </c>
    </row>
    <row r="569" spans="1:23" x14ac:dyDescent="0.45">
      <c r="A569" s="1" t="s">
        <v>1155</v>
      </c>
      <c r="B569" s="1" t="s">
        <v>1156</v>
      </c>
      <c r="C569" s="1">
        <v>941</v>
      </c>
      <c r="D569" s="1">
        <v>13352082</v>
      </c>
      <c r="E569" s="1">
        <v>46155847032</v>
      </c>
      <c r="F569" s="1">
        <v>3658</v>
      </c>
      <c r="G569" s="1">
        <v>3605</v>
      </c>
      <c r="H569" s="1">
        <v>3458</v>
      </c>
      <c r="I569" s="1">
        <v>-200</v>
      </c>
      <c r="J569" s="1">
        <v>-5.47</v>
      </c>
      <c r="K569" s="1">
        <v>3457</v>
      </c>
      <c r="L569" s="1">
        <v>-201</v>
      </c>
      <c r="M569" s="1">
        <v>-5.49</v>
      </c>
      <c r="N569" s="1">
        <v>3439</v>
      </c>
      <c r="O569" s="1">
        <v>3605</v>
      </c>
      <c r="P569" s="1">
        <v>426</v>
      </c>
      <c r="Q569" s="1">
        <v>8.1199999999999992</v>
      </c>
      <c r="R569" s="1">
        <v>2</v>
      </c>
      <c r="S569" s="1">
        <v>121197</v>
      </c>
      <c r="T569" s="1">
        <v>3443</v>
      </c>
      <c r="U569" s="1">
        <v>3490</v>
      </c>
      <c r="V569" s="1">
        <v>2990</v>
      </c>
      <c r="W569" s="1">
        <v>1</v>
      </c>
    </row>
    <row r="570" spans="1:23" x14ac:dyDescent="0.45">
      <c r="A570" s="1" t="s">
        <v>1157</v>
      </c>
      <c r="B570" s="1" t="s">
        <v>1158</v>
      </c>
      <c r="C570" s="1">
        <v>322</v>
      </c>
      <c r="D570" s="1">
        <v>2647267</v>
      </c>
      <c r="E570" s="1">
        <v>19331620030</v>
      </c>
      <c r="F570" s="1">
        <v>7520</v>
      </c>
      <c r="G570" s="1">
        <v>7470</v>
      </c>
      <c r="H570" s="1">
        <v>7300</v>
      </c>
      <c r="I570" s="1">
        <v>-220</v>
      </c>
      <c r="J570" s="1">
        <v>-2.93</v>
      </c>
      <c r="K570" s="1">
        <v>7300</v>
      </c>
      <c r="L570" s="1">
        <v>-220</v>
      </c>
      <c r="M570" s="1">
        <v>-2.93</v>
      </c>
      <c r="N570" s="1">
        <v>7300</v>
      </c>
      <c r="O570" s="1">
        <v>7470</v>
      </c>
      <c r="P570" s="1">
        <v>1033</v>
      </c>
      <c r="Q570" s="1">
        <v>7.07</v>
      </c>
      <c r="R570" s="1">
        <v>1</v>
      </c>
      <c r="S570" s="1">
        <v>1000</v>
      </c>
      <c r="T570" s="1">
        <v>7210</v>
      </c>
      <c r="U570" s="1">
        <v>7300</v>
      </c>
      <c r="V570" s="1">
        <v>4298123</v>
      </c>
      <c r="W570" s="1">
        <v>99</v>
      </c>
    </row>
    <row r="571" spans="1:23" x14ac:dyDescent="0.45">
      <c r="A571" s="1" t="s">
        <v>1159</v>
      </c>
      <c r="B571" s="1" t="s">
        <v>1160</v>
      </c>
      <c r="C571" s="1">
        <v>79</v>
      </c>
      <c r="D571" s="1">
        <v>274355</v>
      </c>
      <c r="E571" s="1">
        <v>6625673250</v>
      </c>
      <c r="F571" s="1">
        <v>23450</v>
      </c>
      <c r="G571" s="1">
        <v>24150</v>
      </c>
      <c r="H571" s="1">
        <v>24150</v>
      </c>
      <c r="I571" s="1">
        <v>700</v>
      </c>
      <c r="J571" s="1">
        <v>2.99</v>
      </c>
      <c r="K571" s="1">
        <v>24050</v>
      </c>
      <c r="L571" s="1">
        <v>600</v>
      </c>
      <c r="M571" s="1">
        <v>2.56</v>
      </c>
      <c r="N571" s="1">
        <v>24150</v>
      </c>
      <c r="O571" s="1">
        <v>24150</v>
      </c>
      <c r="P571" s="1">
        <v>-409</v>
      </c>
      <c r="Q571" s="1">
        <v>-58.8</v>
      </c>
      <c r="R571" s="1">
        <v>41</v>
      </c>
      <c r="S571" s="1">
        <v>294351</v>
      </c>
      <c r="T571" s="1">
        <v>24150</v>
      </c>
      <c r="U571" s="1">
        <v>0</v>
      </c>
      <c r="V571" s="1">
        <v>0</v>
      </c>
      <c r="W571" s="1">
        <v>0</v>
      </c>
    </row>
    <row r="572" spans="1:23" x14ac:dyDescent="0.45">
      <c r="A572" s="1" t="s">
        <v>1161</v>
      </c>
      <c r="B572" s="1" t="s">
        <v>1162</v>
      </c>
      <c r="C572" s="1">
        <v>1879</v>
      </c>
      <c r="D572" s="1">
        <v>28941146</v>
      </c>
      <c r="E572" s="1">
        <v>119058464516</v>
      </c>
      <c r="F572" s="1">
        <v>4289</v>
      </c>
      <c r="G572" s="1">
        <v>4216</v>
      </c>
      <c r="H572" s="1">
        <v>4053</v>
      </c>
      <c r="I572" s="1">
        <v>-236</v>
      </c>
      <c r="J572" s="1">
        <v>-5.5</v>
      </c>
      <c r="K572" s="1">
        <v>4114</v>
      </c>
      <c r="L572" s="1">
        <v>-175</v>
      </c>
      <c r="M572" s="1">
        <v>-4.08</v>
      </c>
      <c r="N572" s="1">
        <v>4047</v>
      </c>
      <c r="O572" s="1">
        <v>4216</v>
      </c>
      <c r="P572" s="1">
        <v>988</v>
      </c>
      <c r="Q572" s="1">
        <v>4.16</v>
      </c>
      <c r="R572" s="1">
        <v>1</v>
      </c>
      <c r="S572" s="1">
        <v>98000</v>
      </c>
      <c r="T572" s="1">
        <v>4053</v>
      </c>
      <c r="U572" s="1">
        <v>4072</v>
      </c>
      <c r="V572" s="1">
        <v>2734</v>
      </c>
      <c r="W572" s="1">
        <v>1</v>
      </c>
    </row>
    <row r="573" spans="1:23" x14ac:dyDescent="0.45">
      <c r="A573" s="1" t="s">
        <v>1163</v>
      </c>
      <c r="B573" s="1" t="s">
        <v>1164</v>
      </c>
      <c r="C573" s="1">
        <v>0</v>
      </c>
      <c r="D573" s="1">
        <v>0</v>
      </c>
      <c r="E573" s="1">
        <v>0</v>
      </c>
      <c r="F573" s="1">
        <v>1200</v>
      </c>
      <c r="G573" s="1">
        <v>0</v>
      </c>
      <c r="H573" s="1">
        <v>1200</v>
      </c>
      <c r="I573" s="1">
        <v>0</v>
      </c>
      <c r="J573" s="1">
        <v>0</v>
      </c>
      <c r="K573" s="1">
        <v>1200</v>
      </c>
      <c r="L573" s="1">
        <v>0</v>
      </c>
      <c r="M573" s="1">
        <v>0</v>
      </c>
      <c r="N573" s="1">
        <v>0</v>
      </c>
      <c r="O573" s="1">
        <v>0</v>
      </c>
      <c r="R573" s="1">
        <v>0</v>
      </c>
      <c r="S573" s="1">
        <v>0</v>
      </c>
      <c r="T573" s="1">
        <v>0</v>
      </c>
      <c r="U573" s="1">
        <v>1250</v>
      </c>
      <c r="V573" s="1">
        <v>1</v>
      </c>
      <c r="W573" s="1">
        <v>1</v>
      </c>
    </row>
    <row r="574" spans="1:23" x14ac:dyDescent="0.45">
      <c r="A574" s="1" t="s">
        <v>1165</v>
      </c>
      <c r="B574" s="1" t="s">
        <v>1166</v>
      </c>
      <c r="C574" s="1">
        <v>934</v>
      </c>
      <c r="D574" s="1">
        <v>13400138</v>
      </c>
      <c r="E574" s="1">
        <v>33656740586</v>
      </c>
      <c r="F574" s="1">
        <v>2619</v>
      </c>
      <c r="G574" s="1">
        <v>2619</v>
      </c>
      <c r="H574" s="1">
        <v>2505</v>
      </c>
      <c r="I574" s="1">
        <v>-114</v>
      </c>
      <c r="J574" s="1">
        <v>-4.3499999999999996</v>
      </c>
      <c r="K574" s="1">
        <v>2512</v>
      </c>
      <c r="L574" s="1">
        <v>-107</v>
      </c>
      <c r="M574" s="1">
        <v>-4.09</v>
      </c>
      <c r="N574" s="1">
        <v>2489</v>
      </c>
      <c r="O574" s="1">
        <v>2620</v>
      </c>
      <c r="P574" s="1">
        <v>304</v>
      </c>
      <c r="Q574" s="1">
        <v>8.26</v>
      </c>
      <c r="R574" s="1">
        <v>1</v>
      </c>
      <c r="S574" s="1">
        <v>2335</v>
      </c>
      <c r="T574" s="1">
        <v>2495</v>
      </c>
      <c r="U574" s="1">
        <v>2506</v>
      </c>
      <c r="V574" s="1">
        <v>10000</v>
      </c>
      <c r="W574" s="1">
        <v>1</v>
      </c>
    </row>
    <row r="575" spans="1:23" x14ac:dyDescent="0.45">
      <c r="A575" s="1" t="s">
        <v>1167</v>
      </c>
      <c r="B575" s="1" t="s">
        <v>684</v>
      </c>
      <c r="C575" s="1">
        <v>1</v>
      </c>
      <c r="D575" s="1">
        <v>1479820</v>
      </c>
      <c r="E575" s="1">
        <v>1264748880480</v>
      </c>
      <c r="F575" s="1">
        <v>854280</v>
      </c>
      <c r="G575" s="1">
        <v>854664</v>
      </c>
      <c r="H575" s="1">
        <v>854664</v>
      </c>
      <c r="I575" s="1">
        <v>384</v>
      </c>
      <c r="J575" s="1">
        <v>0.04</v>
      </c>
      <c r="K575" s="1">
        <v>854664</v>
      </c>
      <c r="L575" s="1">
        <v>384</v>
      </c>
      <c r="M575" s="1">
        <v>0.04</v>
      </c>
      <c r="N575" s="1">
        <v>854664</v>
      </c>
      <c r="O575" s="1">
        <v>854664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</row>
    <row r="576" spans="1:23" x14ac:dyDescent="0.45">
      <c r="A576" s="1" t="s">
        <v>1168</v>
      </c>
      <c r="B576" s="1" t="s">
        <v>1169</v>
      </c>
      <c r="C576" s="1">
        <v>224</v>
      </c>
      <c r="D576" s="1">
        <v>1355055</v>
      </c>
      <c r="E576" s="1">
        <v>11594925000</v>
      </c>
      <c r="F576" s="1">
        <v>9000</v>
      </c>
      <c r="G576" s="1">
        <v>8730</v>
      </c>
      <c r="H576" s="1">
        <v>8550</v>
      </c>
      <c r="I576" s="1">
        <v>-450</v>
      </c>
      <c r="J576" s="1">
        <v>-5</v>
      </c>
      <c r="K576" s="1">
        <v>8630</v>
      </c>
      <c r="L576" s="1">
        <v>-370</v>
      </c>
      <c r="M576" s="1">
        <v>-4.1100000000000003</v>
      </c>
      <c r="N576" s="1">
        <v>8550</v>
      </c>
      <c r="O576" s="1">
        <v>8890</v>
      </c>
      <c r="P576" s="1">
        <v>823</v>
      </c>
      <c r="Q576" s="1">
        <v>10.49</v>
      </c>
      <c r="R576" s="1">
        <v>0</v>
      </c>
      <c r="S576" s="1">
        <v>0</v>
      </c>
      <c r="T576" s="1">
        <v>0</v>
      </c>
      <c r="U576" s="1">
        <v>8550</v>
      </c>
      <c r="V576" s="1">
        <v>1202114</v>
      </c>
      <c r="W576" s="1">
        <v>39</v>
      </c>
    </row>
    <row r="577" spans="1:23" x14ac:dyDescent="0.45">
      <c r="A577" s="1" t="s">
        <v>1170</v>
      </c>
      <c r="B577" s="1" t="s">
        <v>1171</v>
      </c>
      <c r="C577" s="1">
        <v>211</v>
      </c>
      <c r="D577" s="1">
        <v>5602277</v>
      </c>
      <c r="E577" s="1">
        <v>8697470360</v>
      </c>
      <c r="F577" s="1">
        <v>1590</v>
      </c>
      <c r="G577" s="1">
        <v>1618</v>
      </c>
      <c r="H577" s="1">
        <v>1546</v>
      </c>
      <c r="I577" s="1">
        <v>-44</v>
      </c>
      <c r="J577" s="1">
        <v>-2.77</v>
      </c>
      <c r="K577" s="1">
        <v>1568</v>
      </c>
      <c r="L577" s="1">
        <v>-22</v>
      </c>
      <c r="M577" s="1">
        <v>-1.38</v>
      </c>
      <c r="N577" s="1">
        <v>1522</v>
      </c>
      <c r="O577" s="1">
        <v>1618</v>
      </c>
      <c r="P577" s="1">
        <v>182</v>
      </c>
      <c r="Q577" s="1">
        <v>8.6199999999999992</v>
      </c>
      <c r="R577" s="1">
        <v>2</v>
      </c>
      <c r="S577" s="1">
        <v>17702</v>
      </c>
      <c r="T577" s="1">
        <v>1544</v>
      </c>
      <c r="U577" s="1">
        <v>1550</v>
      </c>
      <c r="V577" s="1">
        <v>9000</v>
      </c>
      <c r="W577" s="1">
        <v>1</v>
      </c>
    </row>
    <row r="578" spans="1:23" x14ac:dyDescent="0.45">
      <c r="A578" s="1" t="s">
        <v>1172</v>
      </c>
      <c r="B578" s="1" t="s">
        <v>1173</v>
      </c>
      <c r="C578" s="1">
        <v>0</v>
      </c>
      <c r="D578" s="1">
        <v>0</v>
      </c>
      <c r="E578" s="1">
        <v>0</v>
      </c>
      <c r="F578" s="1">
        <v>4500</v>
      </c>
      <c r="G578" s="1">
        <v>0</v>
      </c>
      <c r="H578" s="1">
        <v>4500</v>
      </c>
      <c r="I578" s="1">
        <v>0</v>
      </c>
      <c r="J578" s="1">
        <v>0</v>
      </c>
      <c r="K578" s="1">
        <v>4500</v>
      </c>
      <c r="L578" s="1">
        <v>0</v>
      </c>
      <c r="M578" s="1">
        <v>0</v>
      </c>
      <c r="N578" s="1">
        <v>0</v>
      </c>
      <c r="O578" s="1">
        <v>0</v>
      </c>
      <c r="R578" s="1">
        <v>0</v>
      </c>
      <c r="S578" s="1">
        <v>0</v>
      </c>
      <c r="T578" s="1">
        <v>0</v>
      </c>
      <c r="U578" s="1">
        <v>3170</v>
      </c>
      <c r="V578" s="1">
        <v>23</v>
      </c>
      <c r="W578" s="1">
        <v>1</v>
      </c>
    </row>
    <row r="579" spans="1:23" x14ac:dyDescent="0.45">
      <c r="A579" s="1" t="s">
        <v>1174</v>
      </c>
      <c r="B579" s="1" t="s">
        <v>1175</v>
      </c>
      <c r="C579" s="1">
        <v>57</v>
      </c>
      <c r="D579" s="1">
        <v>355202</v>
      </c>
      <c r="E579" s="1">
        <v>7157320300</v>
      </c>
      <c r="F579" s="1">
        <v>20750</v>
      </c>
      <c r="G579" s="1">
        <v>20150</v>
      </c>
      <c r="H579" s="1">
        <v>20150</v>
      </c>
      <c r="I579" s="1">
        <v>-600</v>
      </c>
      <c r="J579" s="1">
        <v>-2.89</v>
      </c>
      <c r="K579" s="1">
        <v>20300</v>
      </c>
      <c r="L579" s="1">
        <v>-450</v>
      </c>
      <c r="M579" s="1">
        <v>-2.17</v>
      </c>
      <c r="N579" s="1">
        <v>20150</v>
      </c>
      <c r="O579" s="1">
        <v>20150</v>
      </c>
      <c r="P579" s="1">
        <v>4049</v>
      </c>
      <c r="Q579" s="1">
        <v>5.01</v>
      </c>
      <c r="R579" s="1">
        <v>0</v>
      </c>
      <c r="S579" s="1">
        <v>0</v>
      </c>
      <c r="T579" s="1">
        <v>0</v>
      </c>
      <c r="U579" s="1">
        <v>20150</v>
      </c>
      <c r="V579" s="1">
        <v>52417</v>
      </c>
      <c r="W579" s="1">
        <v>8</v>
      </c>
    </row>
    <row r="580" spans="1:23" x14ac:dyDescent="0.45">
      <c r="A580" s="1" t="s">
        <v>1176</v>
      </c>
      <c r="B580" s="1" t="s">
        <v>1177</v>
      </c>
      <c r="C580" s="1">
        <v>1</v>
      </c>
      <c r="D580" s="1">
        <v>25000</v>
      </c>
      <c r="E580" s="1">
        <v>201250000</v>
      </c>
      <c r="F580" s="1">
        <v>8050</v>
      </c>
      <c r="G580" s="1">
        <v>8050</v>
      </c>
      <c r="H580" s="1">
        <v>8050</v>
      </c>
      <c r="I580" s="1">
        <v>0</v>
      </c>
      <c r="J580" s="1">
        <v>0</v>
      </c>
      <c r="K580" s="1">
        <v>8050</v>
      </c>
      <c r="L580" s="1">
        <v>0</v>
      </c>
      <c r="M580" s="1">
        <v>0</v>
      </c>
      <c r="N580" s="1">
        <v>8050</v>
      </c>
      <c r="O580" s="1">
        <v>8050</v>
      </c>
      <c r="R580" s="1">
        <v>0</v>
      </c>
      <c r="S580" s="1">
        <v>0</v>
      </c>
      <c r="T580" s="1">
        <v>0</v>
      </c>
      <c r="U580" s="1">
        <v>8050</v>
      </c>
      <c r="V580" s="1">
        <v>2975000</v>
      </c>
      <c r="W580" s="1">
        <v>1</v>
      </c>
    </row>
    <row r="581" spans="1:23" x14ac:dyDescent="0.45">
      <c r="A581" s="1" t="s">
        <v>1178</v>
      </c>
      <c r="B581" s="1" t="s">
        <v>1179</v>
      </c>
      <c r="C581" s="1">
        <v>1</v>
      </c>
      <c r="D581" s="1">
        <v>1</v>
      </c>
      <c r="E581" s="1">
        <v>399000</v>
      </c>
      <c r="F581" s="1">
        <v>550</v>
      </c>
      <c r="G581" s="1">
        <v>399</v>
      </c>
      <c r="H581" s="1">
        <v>399</v>
      </c>
      <c r="I581" s="1">
        <v>-151</v>
      </c>
      <c r="J581" s="1">
        <v>-27.45</v>
      </c>
      <c r="K581" s="1">
        <v>399</v>
      </c>
      <c r="L581" s="1">
        <v>-151</v>
      </c>
      <c r="M581" s="1">
        <v>-27.45</v>
      </c>
      <c r="N581" s="1">
        <v>399</v>
      </c>
      <c r="O581" s="1">
        <v>399</v>
      </c>
      <c r="R581" s="1">
        <v>1</v>
      </c>
      <c r="S581" s="1">
        <v>1</v>
      </c>
      <c r="T581" s="1">
        <v>201</v>
      </c>
      <c r="U581" s="1">
        <v>400</v>
      </c>
      <c r="V581" s="1">
        <v>1</v>
      </c>
      <c r="W581" s="1">
        <v>1</v>
      </c>
    </row>
    <row r="582" spans="1:23" x14ac:dyDescent="0.45">
      <c r="A582" s="1" t="s">
        <v>1180</v>
      </c>
      <c r="B582" s="1" t="s">
        <v>1181</v>
      </c>
      <c r="C582" s="1">
        <v>156</v>
      </c>
      <c r="D582" s="1">
        <v>5473432</v>
      </c>
      <c r="E582" s="1">
        <v>17190055533</v>
      </c>
      <c r="F582" s="1">
        <v>3237</v>
      </c>
      <c r="G582" s="1">
        <v>3143</v>
      </c>
      <c r="H582" s="1">
        <v>3140</v>
      </c>
      <c r="I582" s="1">
        <v>-97</v>
      </c>
      <c r="J582" s="1">
        <v>-3</v>
      </c>
      <c r="K582" s="1">
        <v>3141</v>
      </c>
      <c r="L582" s="1">
        <v>-96</v>
      </c>
      <c r="M582" s="1">
        <v>-2.97</v>
      </c>
      <c r="N582" s="1">
        <v>3140</v>
      </c>
      <c r="O582" s="1">
        <v>3199</v>
      </c>
      <c r="P582" s="1">
        <v>82</v>
      </c>
      <c r="Q582" s="1">
        <v>38.299999999999997</v>
      </c>
      <c r="R582" s="1">
        <v>1</v>
      </c>
      <c r="S582" s="1">
        <v>10000</v>
      </c>
      <c r="T582" s="1">
        <v>3070</v>
      </c>
      <c r="U582" s="1">
        <v>3140</v>
      </c>
      <c r="V582" s="1">
        <v>2611856</v>
      </c>
      <c r="W582" s="1">
        <v>48</v>
      </c>
    </row>
    <row r="583" spans="1:23" x14ac:dyDescent="0.45">
      <c r="A583" s="1" t="s">
        <v>1182</v>
      </c>
      <c r="B583" s="1" t="s">
        <v>1183</v>
      </c>
      <c r="C583" s="1">
        <v>885</v>
      </c>
      <c r="D583" s="1">
        <v>469786</v>
      </c>
      <c r="E583" s="1">
        <v>9583692300</v>
      </c>
      <c r="F583" s="1">
        <v>21150</v>
      </c>
      <c r="G583" s="1">
        <v>20900</v>
      </c>
      <c r="H583" s="1">
        <v>20200</v>
      </c>
      <c r="I583" s="1">
        <v>-950</v>
      </c>
      <c r="J583" s="1">
        <v>-4.49</v>
      </c>
      <c r="K583" s="1">
        <v>20400</v>
      </c>
      <c r="L583" s="1">
        <v>-750</v>
      </c>
      <c r="M583" s="1">
        <v>-3.55</v>
      </c>
      <c r="N583" s="1">
        <v>20150</v>
      </c>
      <c r="O583" s="1">
        <v>21550</v>
      </c>
      <c r="P583" s="1">
        <v>2135</v>
      </c>
      <c r="Q583" s="1">
        <v>9.56</v>
      </c>
      <c r="R583" s="1">
        <v>1</v>
      </c>
      <c r="S583" s="1">
        <v>580</v>
      </c>
      <c r="T583" s="1">
        <v>20200</v>
      </c>
      <c r="U583" s="1">
        <v>20350</v>
      </c>
      <c r="V583" s="1">
        <v>2500</v>
      </c>
      <c r="W583" s="1">
        <v>1</v>
      </c>
    </row>
    <row r="584" spans="1:23" x14ac:dyDescent="0.45">
      <c r="A584" s="1" t="s">
        <v>1184</v>
      </c>
      <c r="B584" s="1" t="s">
        <v>1185</v>
      </c>
      <c r="C584" s="1">
        <v>0</v>
      </c>
      <c r="D584" s="1">
        <v>0</v>
      </c>
      <c r="E584" s="1">
        <v>0</v>
      </c>
      <c r="F584" s="1">
        <v>1000000</v>
      </c>
      <c r="G584" s="1">
        <v>0</v>
      </c>
      <c r="H584" s="1">
        <v>1000000</v>
      </c>
      <c r="I584" s="1">
        <v>0</v>
      </c>
      <c r="J584" s="1">
        <v>0</v>
      </c>
      <c r="K584" s="1">
        <v>1000000</v>
      </c>
      <c r="L584" s="1">
        <v>0</v>
      </c>
      <c r="M584" s="1">
        <v>0</v>
      </c>
      <c r="N584" s="1">
        <v>0</v>
      </c>
      <c r="O584" s="1">
        <v>0</v>
      </c>
      <c r="R584" s="1">
        <v>4</v>
      </c>
      <c r="S584" s="1">
        <v>35000</v>
      </c>
      <c r="T584" s="1">
        <v>990000</v>
      </c>
      <c r="U584" s="1">
        <v>1000000</v>
      </c>
      <c r="V584" s="1">
        <v>35000</v>
      </c>
      <c r="W584" s="1">
        <v>4</v>
      </c>
    </row>
    <row r="585" spans="1:23" x14ac:dyDescent="0.45">
      <c r="A585" s="1" t="s">
        <v>1186</v>
      </c>
      <c r="B585" s="1" t="s">
        <v>1187</v>
      </c>
      <c r="C585" s="1">
        <v>6</v>
      </c>
      <c r="D585" s="1">
        <v>75000</v>
      </c>
      <c r="E585" s="1">
        <v>615150000</v>
      </c>
      <c r="F585" s="1">
        <v>8202</v>
      </c>
      <c r="G585" s="1">
        <v>8202</v>
      </c>
      <c r="H585" s="1">
        <v>8202</v>
      </c>
      <c r="I585" s="1">
        <v>0</v>
      </c>
      <c r="J585" s="1">
        <v>0</v>
      </c>
      <c r="K585" s="1">
        <v>8202</v>
      </c>
      <c r="L585" s="1">
        <v>0</v>
      </c>
      <c r="M585" s="1">
        <v>0</v>
      </c>
      <c r="N585" s="1">
        <v>8202</v>
      </c>
      <c r="O585" s="1">
        <v>8202</v>
      </c>
      <c r="R585" s="1">
        <v>0</v>
      </c>
      <c r="S585" s="1">
        <v>0</v>
      </c>
      <c r="T585" s="1">
        <v>0</v>
      </c>
      <c r="U585" s="1">
        <v>8202</v>
      </c>
      <c r="V585" s="1">
        <v>25000</v>
      </c>
      <c r="W585" s="1">
        <v>1</v>
      </c>
    </row>
    <row r="586" spans="1:23" x14ac:dyDescent="0.45">
      <c r="A586" s="1" t="s">
        <v>1188</v>
      </c>
      <c r="B586" s="1" t="s">
        <v>1189</v>
      </c>
      <c r="C586" s="1">
        <v>0</v>
      </c>
      <c r="D586" s="1">
        <v>0</v>
      </c>
      <c r="E586" s="1">
        <v>0</v>
      </c>
      <c r="F586" s="1">
        <v>10</v>
      </c>
      <c r="G586" s="1">
        <v>0</v>
      </c>
      <c r="H586" s="1">
        <v>10</v>
      </c>
      <c r="I586" s="1">
        <v>0</v>
      </c>
      <c r="J586" s="1">
        <v>0</v>
      </c>
      <c r="K586" s="1">
        <v>10</v>
      </c>
      <c r="L586" s="1">
        <v>0</v>
      </c>
      <c r="M586" s="1">
        <v>0</v>
      </c>
      <c r="N586" s="1">
        <v>0</v>
      </c>
      <c r="O586" s="1">
        <v>0</v>
      </c>
      <c r="R586" s="1">
        <v>1</v>
      </c>
      <c r="S586" s="1">
        <v>60</v>
      </c>
      <c r="T586" s="1">
        <v>2</v>
      </c>
      <c r="U586" s="1">
        <v>0</v>
      </c>
      <c r="V586" s="1">
        <v>0</v>
      </c>
      <c r="W586" s="1">
        <v>0</v>
      </c>
    </row>
    <row r="587" spans="1:23" x14ac:dyDescent="0.45">
      <c r="A587" s="1" t="s">
        <v>1190</v>
      </c>
      <c r="B587" s="1" t="s">
        <v>1191</v>
      </c>
      <c r="C587" s="1">
        <v>407</v>
      </c>
      <c r="D587" s="1">
        <v>1499845</v>
      </c>
      <c r="E587" s="1">
        <v>31481668630</v>
      </c>
      <c r="F587" s="1">
        <v>22060</v>
      </c>
      <c r="G587" s="1">
        <v>22210</v>
      </c>
      <c r="H587" s="1">
        <v>20960</v>
      </c>
      <c r="I587" s="1">
        <v>-1100</v>
      </c>
      <c r="J587" s="1">
        <v>-4.99</v>
      </c>
      <c r="K587" s="1">
        <v>20990</v>
      </c>
      <c r="L587" s="1">
        <v>-1070</v>
      </c>
      <c r="M587" s="1">
        <v>-4.8499999999999996</v>
      </c>
      <c r="N587" s="1">
        <v>20960</v>
      </c>
      <c r="O587" s="1">
        <v>22210</v>
      </c>
      <c r="P587" s="1">
        <v>2216</v>
      </c>
      <c r="Q587" s="1">
        <v>9.4700000000000006</v>
      </c>
      <c r="R587" s="1">
        <v>1</v>
      </c>
      <c r="S587" s="1">
        <v>7964</v>
      </c>
      <c r="T587" s="1">
        <v>20960</v>
      </c>
      <c r="U587" s="1">
        <v>20980</v>
      </c>
      <c r="V587" s="1">
        <v>1100</v>
      </c>
      <c r="W587" s="1">
        <v>1</v>
      </c>
    </row>
    <row r="588" spans="1:23" x14ac:dyDescent="0.45">
      <c r="A588" s="1" t="s">
        <v>1192</v>
      </c>
      <c r="B588" s="1" t="s">
        <v>1193</v>
      </c>
      <c r="C588" s="1">
        <v>300</v>
      </c>
      <c r="D588" s="1">
        <v>3302146</v>
      </c>
      <c r="E588" s="1">
        <v>71614315220</v>
      </c>
      <c r="F588" s="1">
        <v>21990</v>
      </c>
      <c r="G588" s="1">
        <v>21100</v>
      </c>
      <c r="H588" s="1">
        <v>21840</v>
      </c>
      <c r="I588" s="1">
        <v>-150</v>
      </c>
      <c r="J588" s="1">
        <v>-0.68</v>
      </c>
      <c r="K588" s="1">
        <v>21760</v>
      </c>
      <c r="L588" s="1">
        <v>-230</v>
      </c>
      <c r="M588" s="1">
        <v>-1.05</v>
      </c>
      <c r="N588" s="1">
        <v>21100</v>
      </c>
      <c r="O588" s="1">
        <v>22150</v>
      </c>
      <c r="P588" s="1">
        <v>3260</v>
      </c>
      <c r="Q588" s="1">
        <v>6.67</v>
      </c>
      <c r="R588" s="1">
        <v>1</v>
      </c>
      <c r="S588" s="1">
        <v>2500</v>
      </c>
      <c r="T588" s="1">
        <v>21410</v>
      </c>
      <c r="U588" s="1">
        <v>21860</v>
      </c>
      <c r="V588" s="1">
        <v>4000</v>
      </c>
      <c r="W588" s="1">
        <v>1</v>
      </c>
    </row>
    <row r="589" spans="1:23" x14ac:dyDescent="0.45">
      <c r="A589" s="1" t="s">
        <v>1194</v>
      </c>
      <c r="B589" s="1" t="s">
        <v>1195</v>
      </c>
      <c r="C589" s="1">
        <v>20</v>
      </c>
      <c r="D589" s="1">
        <v>841</v>
      </c>
      <c r="E589" s="1">
        <v>522225310</v>
      </c>
      <c r="F589" s="1">
        <v>626950</v>
      </c>
      <c r="G589" s="1">
        <v>607940</v>
      </c>
      <c r="H589" s="1">
        <v>626650</v>
      </c>
      <c r="I589" s="1">
        <v>-300</v>
      </c>
      <c r="J589" s="1">
        <v>-0.05</v>
      </c>
      <c r="K589" s="1">
        <v>620960</v>
      </c>
      <c r="L589" s="1">
        <v>-5990</v>
      </c>
      <c r="M589" s="1">
        <v>-0.96</v>
      </c>
      <c r="N589" s="1">
        <v>607940</v>
      </c>
      <c r="O589" s="1">
        <v>626650</v>
      </c>
      <c r="R589" s="1">
        <v>1</v>
      </c>
      <c r="S589" s="1">
        <v>99</v>
      </c>
      <c r="T589" s="1">
        <v>625210</v>
      </c>
      <c r="U589" s="1">
        <v>626650</v>
      </c>
      <c r="V589" s="1">
        <v>33</v>
      </c>
      <c r="W589" s="1">
        <v>1</v>
      </c>
    </row>
    <row r="590" spans="1:23" x14ac:dyDescent="0.45">
      <c r="A590" s="1" t="s">
        <v>1196</v>
      </c>
      <c r="B590" s="1" t="s">
        <v>1197</v>
      </c>
      <c r="C590" s="1">
        <v>0</v>
      </c>
      <c r="D590" s="1">
        <v>0</v>
      </c>
      <c r="E590" s="1">
        <v>0</v>
      </c>
      <c r="F590" s="1">
        <v>1004000</v>
      </c>
      <c r="G590" s="1">
        <v>0</v>
      </c>
      <c r="H590" s="1">
        <v>1004000</v>
      </c>
      <c r="I590" s="1">
        <v>0</v>
      </c>
      <c r="J590" s="1">
        <v>0</v>
      </c>
      <c r="K590" s="1">
        <v>1004000</v>
      </c>
      <c r="L590" s="1">
        <v>0</v>
      </c>
      <c r="M590" s="1">
        <v>0</v>
      </c>
      <c r="N590" s="1">
        <v>0</v>
      </c>
      <c r="O590" s="1">
        <v>0</v>
      </c>
      <c r="R590" s="1">
        <v>3</v>
      </c>
      <c r="S590" s="1">
        <v>75000</v>
      </c>
      <c r="T590" s="1">
        <v>990000</v>
      </c>
      <c r="U590" s="1">
        <v>999900</v>
      </c>
      <c r="V590" s="1">
        <v>75000</v>
      </c>
      <c r="W590" s="1">
        <v>3</v>
      </c>
    </row>
    <row r="591" spans="1:23" x14ac:dyDescent="0.45">
      <c r="A591" s="1" t="s">
        <v>1198</v>
      </c>
      <c r="B591" s="1" t="s">
        <v>1199</v>
      </c>
      <c r="C591" s="1">
        <v>145</v>
      </c>
      <c r="D591" s="1">
        <v>778076</v>
      </c>
      <c r="E591" s="1">
        <v>3166164885</v>
      </c>
      <c r="F591" s="1">
        <v>4228</v>
      </c>
      <c r="G591" s="1">
        <v>4228</v>
      </c>
      <c r="H591" s="1">
        <v>4015</v>
      </c>
      <c r="I591" s="1">
        <v>-213</v>
      </c>
      <c r="J591" s="1">
        <v>-5.04</v>
      </c>
      <c r="K591" s="1">
        <v>4193</v>
      </c>
      <c r="L591" s="1">
        <v>-35</v>
      </c>
      <c r="M591" s="1">
        <v>-0.83</v>
      </c>
      <c r="N591" s="1">
        <v>4010</v>
      </c>
      <c r="O591" s="1">
        <v>4229</v>
      </c>
      <c r="P591" s="1">
        <v>690</v>
      </c>
      <c r="Q591" s="1">
        <v>6.08</v>
      </c>
      <c r="R591" s="1">
        <v>1</v>
      </c>
      <c r="S591" s="1">
        <v>2000</v>
      </c>
      <c r="T591" s="1">
        <v>4030</v>
      </c>
      <c r="U591" s="1">
        <v>4103</v>
      </c>
      <c r="V591" s="1">
        <v>7500</v>
      </c>
      <c r="W591" s="1">
        <v>1</v>
      </c>
    </row>
    <row r="592" spans="1:23" x14ac:dyDescent="0.45">
      <c r="A592" s="1" t="s">
        <v>1200</v>
      </c>
      <c r="B592" s="1" t="s">
        <v>1201</v>
      </c>
      <c r="C592" s="1">
        <v>244</v>
      </c>
      <c r="D592" s="1">
        <v>3520544</v>
      </c>
      <c r="E592" s="1">
        <v>14161146584</v>
      </c>
      <c r="F592" s="1">
        <v>4229</v>
      </c>
      <c r="G592" s="1">
        <v>4045</v>
      </c>
      <c r="H592" s="1">
        <v>4018</v>
      </c>
      <c r="I592" s="1">
        <v>-211</v>
      </c>
      <c r="J592" s="1">
        <v>-4.99</v>
      </c>
      <c r="K592" s="1">
        <v>4022</v>
      </c>
      <c r="L592" s="1">
        <v>-207</v>
      </c>
      <c r="M592" s="1">
        <v>-4.8899999999999997</v>
      </c>
      <c r="N592" s="1">
        <v>4018</v>
      </c>
      <c r="O592" s="1">
        <v>4200</v>
      </c>
      <c r="P592" s="1">
        <v>220</v>
      </c>
      <c r="Q592" s="1">
        <v>18.28</v>
      </c>
      <c r="R592" s="1">
        <v>1</v>
      </c>
      <c r="S592" s="1">
        <v>2568</v>
      </c>
      <c r="T592" s="1">
        <v>3879</v>
      </c>
      <c r="U592" s="1">
        <v>4018</v>
      </c>
      <c r="V592" s="1">
        <v>150928</v>
      </c>
      <c r="W592" s="1">
        <v>12</v>
      </c>
    </row>
    <row r="593" spans="1:23" x14ac:dyDescent="0.45">
      <c r="A593" s="1" t="s">
        <v>1202</v>
      </c>
      <c r="B593" s="1" t="s">
        <v>1203</v>
      </c>
      <c r="C593" s="1">
        <v>0</v>
      </c>
      <c r="D593" s="1">
        <v>0</v>
      </c>
      <c r="E593" s="1">
        <v>0</v>
      </c>
      <c r="F593" s="1">
        <v>999999</v>
      </c>
      <c r="G593" s="1">
        <v>0</v>
      </c>
      <c r="H593" s="1">
        <v>999999</v>
      </c>
      <c r="I593" s="1">
        <v>0</v>
      </c>
      <c r="J593" s="1">
        <v>0</v>
      </c>
      <c r="K593" s="1">
        <v>999999</v>
      </c>
      <c r="L593" s="1">
        <v>0</v>
      </c>
      <c r="M593" s="1">
        <v>0</v>
      </c>
      <c r="N593" s="1">
        <v>0</v>
      </c>
      <c r="O593" s="1">
        <v>0</v>
      </c>
      <c r="R593" s="1">
        <v>0</v>
      </c>
      <c r="S593" s="1">
        <v>0</v>
      </c>
      <c r="T593" s="1">
        <v>0</v>
      </c>
      <c r="U593" s="1">
        <v>1000000</v>
      </c>
      <c r="V593" s="1">
        <v>25000</v>
      </c>
      <c r="W593" s="1">
        <v>1</v>
      </c>
    </row>
    <row r="594" spans="1:23" x14ac:dyDescent="0.45">
      <c r="A594" s="1" t="s">
        <v>1204</v>
      </c>
      <c r="B594" s="1" t="s">
        <v>1205</v>
      </c>
      <c r="C594" s="1">
        <v>0</v>
      </c>
      <c r="D594" s="1">
        <v>0</v>
      </c>
      <c r="E594" s="1">
        <v>0</v>
      </c>
      <c r="F594" s="1">
        <v>1064700</v>
      </c>
      <c r="G594" s="1">
        <v>0</v>
      </c>
      <c r="H594" s="1">
        <v>1064700</v>
      </c>
      <c r="I594" s="1">
        <v>0</v>
      </c>
      <c r="J594" s="1">
        <v>0</v>
      </c>
      <c r="K594" s="1">
        <v>1064700</v>
      </c>
      <c r="L594" s="1">
        <v>0</v>
      </c>
      <c r="M594" s="1">
        <v>0</v>
      </c>
      <c r="N594" s="1">
        <v>0</v>
      </c>
      <c r="O594" s="1">
        <v>0</v>
      </c>
      <c r="R594" s="1">
        <v>1</v>
      </c>
      <c r="S594" s="1">
        <v>15000</v>
      </c>
      <c r="T594" s="1">
        <v>1064700</v>
      </c>
      <c r="U594" s="1">
        <v>1086000</v>
      </c>
      <c r="V594" s="1">
        <v>15000</v>
      </c>
      <c r="W594" s="1">
        <v>1</v>
      </c>
    </row>
    <row r="595" spans="1:23" x14ac:dyDescent="0.45">
      <c r="A595" s="1" t="s">
        <v>1206</v>
      </c>
      <c r="B595" s="1" t="s">
        <v>1207</v>
      </c>
      <c r="C595" s="1">
        <v>715</v>
      </c>
      <c r="D595" s="1">
        <v>2094187</v>
      </c>
      <c r="E595" s="1">
        <v>25482675150</v>
      </c>
      <c r="F595" s="1">
        <v>12790</v>
      </c>
      <c r="G595" s="1">
        <v>12470</v>
      </c>
      <c r="H595" s="1">
        <v>12130</v>
      </c>
      <c r="I595" s="1">
        <v>-660</v>
      </c>
      <c r="J595" s="1">
        <v>-5.16</v>
      </c>
      <c r="K595" s="1">
        <v>12170</v>
      </c>
      <c r="L595" s="1">
        <v>-620</v>
      </c>
      <c r="M595" s="1">
        <v>-4.8499999999999996</v>
      </c>
      <c r="N595" s="1">
        <v>12030</v>
      </c>
      <c r="O595" s="1">
        <v>12840</v>
      </c>
      <c r="P595" s="1">
        <v>884</v>
      </c>
      <c r="Q595" s="1">
        <v>13.77</v>
      </c>
      <c r="R595" s="1">
        <v>1</v>
      </c>
      <c r="S595" s="1">
        <v>2000</v>
      </c>
      <c r="T595" s="1">
        <v>12110</v>
      </c>
      <c r="U595" s="1">
        <v>12150</v>
      </c>
      <c r="V595" s="1">
        <v>3250</v>
      </c>
      <c r="W595" s="1">
        <v>1</v>
      </c>
    </row>
    <row r="596" spans="1:23" x14ac:dyDescent="0.45">
      <c r="A596" s="1" t="s">
        <v>1208</v>
      </c>
      <c r="B596" s="1" t="s">
        <v>1209</v>
      </c>
      <c r="C596" s="1">
        <v>56</v>
      </c>
      <c r="D596" s="1">
        <v>143072</v>
      </c>
      <c r="E596" s="1">
        <v>1457721370</v>
      </c>
      <c r="F596" s="1">
        <v>10470</v>
      </c>
      <c r="G596" s="1">
        <v>10290</v>
      </c>
      <c r="H596" s="1">
        <v>10140</v>
      </c>
      <c r="I596" s="1">
        <v>-330</v>
      </c>
      <c r="J596" s="1">
        <v>-3.15</v>
      </c>
      <c r="K596" s="1">
        <v>10190</v>
      </c>
      <c r="L596" s="1">
        <v>-280</v>
      </c>
      <c r="M596" s="1">
        <v>-2.67</v>
      </c>
      <c r="N596" s="1">
        <v>10120</v>
      </c>
      <c r="O596" s="1">
        <v>10300</v>
      </c>
      <c r="R596" s="1">
        <v>1</v>
      </c>
      <c r="S596" s="1">
        <v>506</v>
      </c>
      <c r="T596" s="1">
        <v>10140</v>
      </c>
      <c r="U596" s="1">
        <v>10210</v>
      </c>
      <c r="V596" s="1">
        <v>1780</v>
      </c>
      <c r="W596" s="1">
        <v>2</v>
      </c>
    </row>
    <row r="597" spans="1:23" x14ac:dyDescent="0.45">
      <c r="A597" s="1" t="s">
        <v>1210</v>
      </c>
      <c r="B597" s="1" t="s">
        <v>1211</v>
      </c>
      <c r="C597" s="1">
        <v>1</v>
      </c>
      <c r="D597" s="1">
        <v>3000</v>
      </c>
      <c r="E597" s="1">
        <v>2006550000</v>
      </c>
      <c r="F597" s="1">
        <v>735735</v>
      </c>
      <c r="G597" s="1">
        <v>668850</v>
      </c>
      <c r="H597" s="1">
        <v>668850</v>
      </c>
      <c r="I597" s="1">
        <v>-66885</v>
      </c>
      <c r="J597" s="1">
        <v>-9.09</v>
      </c>
      <c r="K597" s="1">
        <v>668850</v>
      </c>
      <c r="L597" s="1">
        <v>-66885</v>
      </c>
      <c r="M597" s="1">
        <v>-9.09</v>
      </c>
      <c r="N597" s="1">
        <v>668850</v>
      </c>
      <c r="O597" s="1">
        <v>668850</v>
      </c>
      <c r="R597" s="1">
        <v>0</v>
      </c>
      <c r="S597" s="1">
        <v>0</v>
      </c>
      <c r="T597" s="1">
        <v>0</v>
      </c>
      <c r="U597" s="1">
        <v>668850</v>
      </c>
      <c r="V597" s="1">
        <v>10400</v>
      </c>
      <c r="W597" s="1">
        <v>1</v>
      </c>
    </row>
    <row r="598" spans="1:23" x14ac:dyDescent="0.45">
      <c r="A598" s="1" t="s">
        <v>1212</v>
      </c>
      <c r="B598" s="1" t="s">
        <v>1213</v>
      </c>
      <c r="C598" s="1">
        <v>111</v>
      </c>
      <c r="D598" s="1">
        <v>37306</v>
      </c>
      <c r="E598" s="1">
        <v>2615951090</v>
      </c>
      <c r="F598" s="1">
        <v>73670</v>
      </c>
      <c r="G598" s="1">
        <v>72400</v>
      </c>
      <c r="H598" s="1">
        <v>69990</v>
      </c>
      <c r="I598" s="1">
        <v>-3680</v>
      </c>
      <c r="J598" s="1">
        <v>-5</v>
      </c>
      <c r="K598" s="1">
        <v>73000</v>
      </c>
      <c r="L598" s="1">
        <v>-670</v>
      </c>
      <c r="M598" s="1">
        <v>-0.91</v>
      </c>
      <c r="N598" s="1">
        <v>69990</v>
      </c>
      <c r="O598" s="1">
        <v>72400</v>
      </c>
      <c r="P598" s="1">
        <v>139</v>
      </c>
      <c r="Q598" s="1">
        <v>525.17999999999995</v>
      </c>
      <c r="R598" s="1">
        <v>0</v>
      </c>
      <c r="S598" s="1">
        <v>0</v>
      </c>
      <c r="T598" s="1">
        <v>0</v>
      </c>
      <c r="U598" s="1">
        <v>69990</v>
      </c>
      <c r="V598" s="1">
        <v>45268</v>
      </c>
      <c r="W598" s="1">
        <v>17</v>
      </c>
    </row>
    <row r="599" spans="1:23" x14ac:dyDescent="0.45">
      <c r="A599" s="1" t="s">
        <v>1214</v>
      </c>
      <c r="B599" s="1" t="s">
        <v>1215</v>
      </c>
      <c r="C599" s="1">
        <v>795</v>
      </c>
      <c r="D599" s="1">
        <v>8460215</v>
      </c>
      <c r="E599" s="1">
        <v>340536893625</v>
      </c>
      <c r="F599" s="1">
        <v>40228</v>
      </c>
      <c r="G599" s="1">
        <v>40251</v>
      </c>
      <c r="H599" s="1">
        <v>40252</v>
      </c>
      <c r="I599" s="1">
        <v>24</v>
      </c>
      <c r="J599" s="1">
        <v>0.06</v>
      </c>
      <c r="K599" s="1">
        <v>40252</v>
      </c>
      <c r="L599" s="1">
        <v>24</v>
      </c>
      <c r="M599" s="1">
        <v>0.06</v>
      </c>
      <c r="N599" s="1">
        <v>40251</v>
      </c>
      <c r="O599" s="1">
        <v>40252</v>
      </c>
      <c r="R599" s="1">
        <v>90</v>
      </c>
      <c r="S599" s="1">
        <v>8723631</v>
      </c>
      <c r="T599" s="1">
        <v>40251</v>
      </c>
      <c r="U599" s="1">
        <v>40252</v>
      </c>
      <c r="V599" s="1">
        <v>5768312</v>
      </c>
      <c r="W599" s="1">
        <v>58</v>
      </c>
    </row>
    <row r="600" spans="1:23" x14ac:dyDescent="0.45">
      <c r="A600" s="1" t="s">
        <v>1216</v>
      </c>
      <c r="B600" s="1" t="s">
        <v>1217</v>
      </c>
      <c r="C600" s="1">
        <v>0</v>
      </c>
      <c r="D600" s="1">
        <v>0</v>
      </c>
      <c r="E600" s="1">
        <v>0</v>
      </c>
      <c r="F600" s="1">
        <v>1</v>
      </c>
      <c r="G600" s="1">
        <v>0</v>
      </c>
      <c r="H600" s="1">
        <v>1</v>
      </c>
      <c r="I600" s="1">
        <v>0</v>
      </c>
      <c r="J600" s="1">
        <v>0</v>
      </c>
      <c r="K600" s="1">
        <v>1</v>
      </c>
      <c r="L600" s="1">
        <v>0</v>
      </c>
      <c r="M600" s="1">
        <v>0</v>
      </c>
      <c r="N600" s="1">
        <v>0</v>
      </c>
      <c r="O600" s="1">
        <v>0</v>
      </c>
      <c r="R600" s="1">
        <v>0</v>
      </c>
      <c r="S600" s="1">
        <v>0</v>
      </c>
      <c r="T600" s="1">
        <v>0</v>
      </c>
      <c r="U600" s="1">
        <v>3200</v>
      </c>
      <c r="V600" s="1">
        <v>10</v>
      </c>
      <c r="W600" s="1">
        <v>1</v>
      </c>
    </row>
    <row r="601" spans="1:23" x14ac:dyDescent="0.45">
      <c r="A601" s="1" t="s">
        <v>1218</v>
      </c>
      <c r="B601" s="1" t="s">
        <v>1219</v>
      </c>
      <c r="C601" s="1">
        <v>0</v>
      </c>
      <c r="D601" s="1">
        <v>0</v>
      </c>
      <c r="E601" s="1">
        <v>0</v>
      </c>
      <c r="F601" s="1">
        <v>2500</v>
      </c>
      <c r="G601" s="1">
        <v>0</v>
      </c>
      <c r="H601" s="1">
        <v>2500</v>
      </c>
      <c r="I601" s="1">
        <v>0</v>
      </c>
      <c r="J601" s="1">
        <v>0</v>
      </c>
      <c r="K601" s="1">
        <v>2500</v>
      </c>
      <c r="L601" s="1">
        <v>0</v>
      </c>
      <c r="M601" s="1">
        <v>0</v>
      </c>
      <c r="N601" s="1">
        <v>0</v>
      </c>
      <c r="O601" s="1">
        <v>0</v>
      </c>
      <c r="R601" s="1">
        <v>0</v>
      </c>
      <c r="S601" s="1">
        <v>0</v>
      </c>
      <c r="T601" s="1">
        <v>0</v>
      </c>
      <c r="U601" s="1">
        <v>3860</v>
      </c>
      <c r="V601" s="1">
        <v>27</v>
      </c>
      <c r="W601" s="1">
        <v>1</v>
      </c>
    </row>
    <row r="602" spans="1:23" x14ac:dyDescent="0.45">
      <c r="A602" s="1" t="s">
        <v>1220</v>
      </c>
      <c r="B602" s="1" t="s">
        <v>1221</v>
      </c>
      <c r="C602" s="1">
        <v>4</v>
      </c>
      <c r="D602" s="1">
        <v>5148</v>
      </c>
      <c r="E602" s="1">
        <v>4956854760</v>
      </c>
      <c r="F602" s="1">
        <v>1059155</v>
      </c>
      <c r="G602" s="1">
        <v>962870</v>
      </c>
      <c r="H602" s="1">
        <v>962870</v>
      </c>
      <c r="I602" s="1">
        <v>-96285</v>
      </c>
      <c r="J602" s="1">
        <v>-9.09</v>
      </c>
      <c r="K602" s="1">
        <v>962870</v>
      </c>
      <c r="L602" s="1">
        <v>-96285</v>
      </c>
      <c r="M602" s="1">
        <v>-9.09</v>
      </c>
      <c r="N602" s="1">
        <v>962870</v>
      </c>
      <c r="O602" s="1">
        <v>962870</v>
      </c>
      <c r="R602" s="1">
        <v>0</v>
      </c>
      <c r="S602" s="1">
        <v>0</v>
      </c>
      <c r="T602" s="1">
        <v>0</v>
      </c>
      <c r="U602" s="1">
        <v>962870</v>
      </c>
      <c r="V602" s="1">
        <v>9768</v>
      </c>
      <c r="W602" s="1">
        <v>2</v>
      </c>
    </row>
    <row r="603" spans="1:23" x14ac:dyDescent="0.45">
      <c r="A603" s="1" t="s">
        <v>1222</v>
      </c>
      <c r="B603" s="1" t="s">
        <v>1223</v>
      </c>
      <c r="C603" s="1">
        <v>742</v>
      </c>
      <c r="D603" s="1">
        <v>3921432</v>
      </c>
      <c r="E603" s="1">
        <v>14582794772</v>
      </c>
      <c r="F603" s="1">
        <v>3821</v>
      </c>
      <c r="G603" s="1">
        <v>3760</v>
      </c>
      <c r="H603" s="1">
        <v>3690</v>
      </c>
      <c r="I603" s="1">
        <v>-131</v>
      </c>
      <c r="J603" s="1">
        <v>-3.43</v>
      </c>
      <c r="K603" s="1">
        <v>3719</v>
      </c>
      <c r="L603" s="1">
        <v>-102</v>
      </c>
      <c r="M603" s="1">
        <v>-2.67</v>
      </c>
      <c r="N603" s="1">
        <v>3676</v>
      </c>
      <c r="O603" s="1">
        <v>3800</v>
      </c>
      <c r="P603" s="1">
        <v>1859</v>
      </c>
      <c r="Q603" s="1">
        <v>2</v>
      </c>
      <c r="R603" s="1">
        <v>1</v>
      </c>
      <c r="S603" s="1">
        <v>2000</v>
      </c>
      <c r="T603" s="1">
        <v>3687</v>
      </c>
      <c r="U603" s="1">
        <v>3690</v>
      </c>
      <c r="V603" s="1">
        <v>16800</v>
      </c>
      <c r="W603" s="1">
        <v>4</v>
      </c>
    </row>
    <row r="604" spans="1:23" x14ac:dyDescent="0.45">
      <c r="A604" s="1" t="s">
        <v>1224</v>
      </c>
      <c r="B604" s="1" t="s">
        <v>1225</v>
      </c>
      <c r="C604" s="1">
        <v>0</v>
      </c>
      <c r="D604" s="1">
        <v>0</v>
      </c>
      <c r="E604" s="1">
        <v>0</v>
      </c>
      <c r="F604" s="1">
        <v>5900</v>
      </c>
      <c r="G604" s="1">
        <v>0</v>
      </c>
      <c r="H604" s="1">
        <v>5900</v>
      </c>
      <c r="I604" s="1">
        <v>0</v>
      </c>
      <c r="J604" s="1">
        <v>0</v>
      </c>
      <c r="K604" s="1">
        <v>5900</v>
      </c>
      <c r="L604" s="1">
        <v>0</v>
      </c>
      <c r="M604" s="1">
        <v>0</v>
      </c>
      <c r="N604" s="1">
        <v>0</v>
      </c>
      <c r="O604" s="1">
        <v>0</v>
      </c>
      <c r="R604" s="1">
        <v>1</v>
      </c>
      <c r="S604" s="1">
        <v>10</v>
      </c>
      <c r="T604" s="1">
        <v>4200</v>
      </c>
      <c r="U604" s="1">
        <v>5850</v>
      </c>
      <c r="V604" s="1">
        <v>1000</v>
      </c>
      <c r="W604" s="1">
        <v>1</v>
      </c>
    </row>
    <row r="605" spans="1:23" x14ac:dyDescent="0.45">
      <c r="A605" s="1" t="s">
        <v>1226</v>
      </c>
      <c r="B605" s="1" t="s">
        <v>1209</v>
      </c>
      <c r="C605" s="1">
        <v>1</v>
      </c>
      <c r="D605" s="1">
        <v>30000</v>
      </c>
      <c r="E605" s="1">
        <v>30000</v>
      </c>
      <c r="F605" s="1">
        <v>10470</v>
      </c>
      <c r="G605" s="1">
        <v>1</v>
      </c>
      <c r="H605" s="1">
        <v>1</v>
      </c>
      <c r="I605" s="1">
        <v>-10469</v>
      </c>
      <c r="J605" s="1">
        <v>-99.99</v>
      </c>
      <c r="K605" s="1">
        <v>1</v>
      </c>
      <c r="L605" s="1">
        <v>-10469</v>
      </c>
      <c r="M605" s="1">
        <v>-99.99</v>
      </c>
      <c r="N605" s="1">
        <v>1</v>
      </c>
      <c r="O605" s="1">
        <v>1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</row>
    <row r="606" spans="1:23" x14ac:dyDescent="0.45">
      <c r="A606" s="1" t="s">
        <v>1227</v>
      </c>
      <c r="B606" s="1" t="s">
        <v>1228</v>
      </c>
      <c r="C606" s="1">
        <v>0</v>
      </c>
      <c r="D606" s="1">
        <v>0</v>
      </c>
      <c r="E606" s="1">
        <v>0</v>
      </c>
      <c r="F606" s="1">
        <v>200</v>
      </c>
      <c r="G606" s="1">
        <v>0</v>
      </c>
      <c r="H606" s="1">
        <v>200</v>
      </c>
      <c r="I606" s="1">
        <v>0</v>
      </c>
      <c r="J606" s="1">
        <v>0</v>
      </c>
      <c r="K606" s="1">
        <v>200</v>
      </c>
      <c r="L606" s="1">
        <v>0</v>
      </c>
      <c r="M606" s="1">
        <v>0</v>
      </c>
      <c r="N606" s="1">
        <v>0</v>
      </c>
      <c r="O606" s="1">
        <v>0</v>
      </c>
      <c r="R606" s="1">
        <v>1</v>
      </c>
      <c r="S606" s="1">
        <v>4</v>
      </c>
      <c r="T606" s="1">
        <v>10</v>
      </c>
      <c r="U606" s="1">
        <v>0</v>
      </c>
      <c r="V606" s="1">
        <v>0</v>
      </c>
      <c r="W606" s="1">
        <v>0</v>
      </c>
    </row>
    <row r="607" spans="1:23" x14ac:dyDescent="0.45">
      <c r="A607" s="1" t="s">
        <v>1229</v>
      </c>
      <c r="B607" s="1" t="s">
        <v>1230</v>
      </c>
      <c r="C607" s="1">
        <v>537</v>
      </c>
      <c r="D607" s="1">
        <v>7546894</v>
      </c>
      <c r="E607" s="1">
        <v>35716002274</v>
      </c>
      <c r="F607" s="1">
        <v>4827</v>
      </c>
      <c r="G607" s="1">
        <v>4683</v>
      </c>
      <c r="H607" s="1">
        <v>4750</v>
      </c>
      <c r="I607" s="1">
        <v>-77</v>
      </c>
      <c r="J607" s="1">
        <v>-1.6</v>
      </c>
      <c r="K607" s="1">
        <v>4733</v>
      </c>
      <c r="L607" s="1">
        <v>-94</v>
      </c>
      <c r="M607" s="1">
        <v>-1.95</v>
      </c>
      <c r="N607" s="1">
        <v>4683</v>
      </c>
      <c r="O607" s="1">
        <v>4960</v>
      </c>
      <c r="P607" s="1">
        <v>-20</v>
      </c>
      <c r="Q607" s="1">
        <v>-236.65</v>
      </c>
      <c r="R607" s="1">
        <v>1</v>
      </c>
      <c r="S607" s="1">
        <v>2350</v>
      </c>
      <c r="T607" s="1">
        <v>4686</v>
      </c>
      <c r="U607" s="1">
        <v>4750</v>
      </c>
      <c r="V607" s="1">
        <v>28194</v>
      </c>
      <c r="W607" s="1">
        <v>2</v>
      </c>
    </row>
    <row r="608" spans="1:23" x14ac:dyDescent="0.45">
      <c r="A608" s="1" t="s">
        <v>1231</v>
      </c>
      <c r="B608" s="1" t="s">
        <v>1232</v>
      </c>
      <c r="C608" s="1">
        <v>116</v>
      </c>
      <c r="D608" s="1">
        <v>284355</v>
      </c>
      <c r="E608" s="1">
        <v>12079830700</v>
      </c>
      <c r="F608" s="1">
        <v>44450</v>
      </c>
      <c r="G608" s="1">
        <v>42400</v>
      </c>
      <c r="H608" s="1">
        <v>42600</v>
      </c>
      <c r="I608" s="1">
        <v>-1850</v>
      </c>
      <c r="J608" s="1">
        <v>-4.16</v>
      </c>
      <c r="K608" s="1">
        <v>44250</v>
      </c>
      <c r="L608" s="1">
        <v>-200</v>
      </c>
      <c r="M608" s="1">
        <v>-0.45</v>
      </c>
      <c r="N608" s="1">
        <v>42250</v>
      </c>
      <c r="O608" s="1">
        <v>42950</v>
      </c>
      <c r="P608" s="1">
        <v>5003</v>
      </c>
      <c r="Q608" s="1">
        <v>8.84</v>
      </c>
      <c r="R608" s="1">
        <v>1</v>
      </c>
      <c r="S608" s="1">
        <v>47707</v>
      </c>
      <c r="T608" s="1">
        <v>42300</v>
      </c>
      <c r="U608" s="1">
        <v>42650</v>
      </c>
      <c r="V608" s="1">
        <v>500</v>
      </c>
      <c r="W608" s="1">
        <v>1</v>
      </c>
    </row>
    <row r="609" spans="1:23" x14ac:dyDescent="0.45">
      <c r="A609" s="1" t="s">
        <v>1233</v>
      </c>
      <c r="B609" s="1" t="s">
        <v>1234</v>
      </c>
      <c r="C609" s="1">
        <v>339</v>
      </c>
      <c r="D609" s="1">
        <v>4455657</v>
      </c>
      <c r="E609" s="1">
        <v>19456362640</v>
      </c>
      <c r="F609" s="1">
        <v>4630</v>
      </c>
      <c r="G609" s="1">
        <v>4420</v>
      </c>
      <c r="H609" s="1">
        <v>4360</v>
      </c>
      <c r="I609" s="1">
        <v>-270</v>
      </c>
      <c r="J609" s="1">
        <v>-5.83</v>
      </c>
      <c r="K609" s="1">
        <v>4370</v>
      </c>
      <c r="L609" s="1">
        <v>-260</v>
      </c>
      <c r="M609" s="1">
        <v>-5.62</v>
      </c>
      <c r="N609" s="1">
        <v>4360</v>
      </c>
      <c r="O609" s="1">
        <v>4530</v>
      </c>
      <c r="P609" s="1">
        <v>171</v>
      </c>
      <c r="Q609" s="1">
        <v>25.56</v>
      </c>
      <c r="R609" s="1">
        <v>0</v>
      </c>
      <c r="S609" s="1">
        <v>0</v>
      </c>
      <c r="T609" s="1">
        <v>0</v>
      </c>
      <c r="U609" s="1">
        <v>4360</v>
      </c>
      <c r="V609" s="1">
        <v>317541</v>
      </c>
      <c r="W609" s="1">
        <v>5</v>
      </c>
    </row>
    <row r="610" spans="1:23" x14ac:dyDescent="0.45">
      <c r="A610" s="1" t="s">
        <v>1235</v>
      </c>
      <c r="B610" s="1" t="s">
        <v>1236</v>
      </c>
      <c r="C610" s="1">
        <v>377</v>
      </c>
      <c r="D610" s="1">
        <v>8646117</v>
      </c>
      <c r="E610" s="1">
        <v>39053494754</v>
      </c>
      <c r="F610" s="1">
        <v>4475</v>
      </c>
      <c r="G610" s="1">
        <v>4335</v>
      </c>
      <c r="H610" s="1">
        <v>4382</v>
      </c>
      <c r="I610" s="1">
        <v>-93</v>
      </c>
      <c r="J610" s="1">
        <v>-2.08</v>
      </c>
      <c r="K610" s="1">
        <v>4517</v>
      </c>
      <c r="L610" s="1">
        <v>42</v>
      </c>
      <c r="M610" s="1">
        <v>0.94</v>
      </c>
      <c r="N610" s="1">
        <v>4297</v>
      </c>
      <c r="O610" s="1">
        <v>4690</v>
      </c>
      <c r="P610" s="1">
        <v>435</v>
      </c>
      <c r="Q610" s="1">
        <v>10.38</v>
      </c>
      <c r="R610" s="1">
        <v>2</v>
      </c>
      <c r="S610" s="1">
        <v>18385</v>
      </c>
      <c r="T610" s="1">
        <v>4382</v>
      </c>
      <c r="U610" s="1">
        <v>4460</v>
      </c>
      <c r="V610" s="1">
        <v>2000</v>
      </c>
      <c r="W610" s="1">
        <v>1</v>
      </c>
    </row>
    <row r="611" spans="1:23" x14ac:dyDescent="0.45">
      <c r="A611" s="1" t="s">
        <v>1237</v>
      </c>
      <c r="B611" s="1" t="s">
        <v>1238</v>
      </c>
      <c r="C611" s="1">
        <v>470</v>
      </c>
      <c r="D611" s="1">
        <v>1886291</v>
      </c>
      <c r="E611" s="1">
        <v>50761849320</v>
      </c>
      <c r="F611" s="1">
        <v>28120</v>
      </c>
      <c r="G611" s="1">
        <v>27370</v>
      </c>
      <c r="H611" s="1">
        <v>26610</v>
      </c>
      <c r="I611" s="1">
        <v>-1510</v>
      </c>
      <c r="J611" s="1">
        <v>-5.37</v>
      </c>
      <c r="K611" s="1">
        <v>26910</v>
      </c>
      <c r="L611" s="1">
        <v>-1210</v>
      </c>
      <c r="M611" s="1">
        <v>-4.3</v>
      </c>
      <c r="N611" s="1">
        <v>26610</v>
      </c>
      <c r="O611" s="1">
        <v>28230</v>
      </c>
      <c r="P611" s="1">
        <v>3174</v>
      </c>
      <c r="Q611" s="1">
        <v>8.48</v>
      </c>
      <c r="R611" s="1">
        <v>1</v>
      </c>
      <c r="S611" s="1">
        <v>5000</v>
      </c>
      <c r="T611" s="1">
        <v>26600</v>
      </c>
      <c r="U611" s="1">
        <v>26750</v>
      </c>
      <c r="V611" s="1">
        <v>29140</v>
      </c>
      <c r="W611" s="1">
        <v>1</v>
      </c>
    </row>
    <row r="612" spans="1:23" x14ac:dyDescent="0.45">
      <c r="A612" s="1" t="s">
        <v>1239</v>
      </c>
      <c r="B612" s="1" t="s">
        <v>1240</v>
      </c>
      <c r="C612" s="1">
        <v>811</v>
      </c>
      <c r="D612" s="1">
        <v>7479597</v>
      </c>
      <c r="E612" s="1">
        <v>52422523570</v>
      </c>
      <c r="F612" s="1">
        <v>7340</v>
      </c>
      <c r="G612" s="1">
        <v>7300</v>
      </c>
      <c r="H612" s="1">
        <v>6980</v>
      </c>
      <c r="I612" s="1">
        <v>-360</v>
      </c>
      <c r="J612" s="1">
        <v>-4.9000000000000004</v>
      </c>
      <c r="K612" s="1">
        <v>7010</v>
      </c>
      <c r="L612" s="1">
        <v>-330</v>
      </c>
      <c r="M612" s="1">
        <v>-4.5</v>
      </c>
      <c r="N612" s="1">
        <v>6980</v>
      </c>
      <c r="O612" s="1">
        <v>7300</v>
      </c>
      <c r="P612" s="1">
        <v>124</v>
      </c>
      <c r="Q612" s="1">
        <v>56.53</v>
      </c>
      <c r="R612" s="1">
        <v>0</v>
      </c>
      <c r="S612" s="1">
        <v>0</v>
      </c>
      <c r="T612" s="1">
        <v>0</v>
      </c>
      <c r="U612" s="1">
        <v>6980</v>
      </c>
      <c r="V612" s="1">
        <v>3649001</v>
      </c>
      <c r="W612" s="1">
        <v>81</v>
      </c>
    </row>
    <row r="613" spans="1:23" x14ac:dyDescent="0.45">
      <c r="A613" s="1" t="s">
        <v>1241</v>
      </c>
      <c r="B613" s="1" t="s">
        <v>1242</v>
      </c>
      <c r="C613" s="1">
        <v>0</v>
      </c>
      <c r="D613" s="1">
        <v>0</v>
      </c>
      <c r="E613" s="1">
        <v>0</v>
      </c>
      <c r="F613" s="1">
        <v>1000000</v>
      </c>
      <c r="G613" s="1">
        <v>0</v>
      </c>
      <c r="H613" s="1">
        <v>1000000</v>
      </c>
      <c r="I613" s="1">
        <v>0</v>
      </c>
      <c r="J613" s="1">
        <v>0</v>
      </c>
      <c r="K613" s="1">
        <v>1000000</v>
      </c>
      <c r="L613" s="1">
        <v>0</v>
      </c>
      <c r="M613" s="1">
        <v>0</v>
      </c>
      <c r="N613" s="1">
        <v>0</v>
      </c>
      <c r="O613" s="1">
        <v>0</v>
      </c>
      <c r="R613" s="1">
        <v>1</v>
      </c>
      <c r="S613" s="1">
        <v>9000</v>
      </c>
      <c r="T613" s="1">
        <v>990000</v>
      </c>
      <c r="U613" s="1">
        <v>0</v>
      </c>
      <c r="V613" s="1">
        <v>0</v>
      </c>
      <c r="W613" s="1">
        <v>0</v>
      </c>
    </row>
    <row r="614" spans="1:23" x14ac:dyDescent="0.45">
      <c r="A614" s="1" t="s">
        <v>1243</v>
      </c>
      <c r="B614" s="1" t="s">
        <v>1244</v>
      </c>
      <c r="C614" s="1">
        <v>1</v>
      </c>
      <c r="D614" s="1">
        <v>4999500</v>
      </c>
      <c r="E614" s="1">
        <v>4876927258500</v>
      </c>
      <c r="F614" s="1">
        <v>1000000</v>
      </c>
      <c r="G614" s="1">
        <v>975483</v>
      </c>
      <c r="H614" s="1">
        <v>975483</v>
      </c>
      <c r="I614" s="1">
        <v>-24517</v>
      </c>
      <c r="J614" s="1">
        <v>-2.4500000000000002</v>
      </c>
      <c r="K614" s="1">
        <v>975483</v>
      </c>
      <c r="L614" s="1">
        <v>-24517</v>
      </c>
      <c r="M614" s="1">
        <v>-2.4500000000000002</v>
      </c>
      <c r="N614" s="1">
        <v>975483</v>
      </c>
      <c r="O614" s="1">
        <v>975483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</row>
    <row r="615" spans="1:23" x14ac:dyDescent="0.45">
      <c r="A615" s="1" t="s">
        <v>1245</v>
      </c>
      <c r="B615" s="1" t="s">
        <v>1246</v>
      </c>
      <c r="C615" s="1">
        <v>0</v>
      </c>
      <c r="D615" s="1">
        <v>0</v>
      </c>
      <c r="E615" s="1">
        <v>0</v>
      </c>
      <c r="F615" s="1">
        <v>310</v>
      </c>
      <c r="G615" s="1">
        <v>0</v>
      </c>
      <c r="H615" s="1">
        <v>310</v>
      </c>
      <c r="I615" s="1">
        <v>0</v>
      </c>
      <c r="J615" s="1">
        <v>0</v>
      </c>
      <c r="K615" s="1">
        <v>310</v>
      </c>
      <c r="L615" s="1">
        <v>0</v>
      </c>
      <c r="M615" s="1">
        <v>0</v>
      </c>
      <c r="N615" s="1">
        <v>0</v>
      </c>
      <c r="O615" s="1">
        <v>0</v>
      </c>
      <c r="R615" s="1">
        <v>2</v>
      </c>
      <c r="S615" s="1">
        <v>51</v>
      </c>
      <c r="T615" s="1">
        <v>191</v>
      </c>
      <c r="U615" s="1">
        <v>290</v>
      </c>
      <c r="V615" s="1">
        <v>100</v>
      </c>
      <c r="W615" s="1">
        <v>1</v>
      </c>
    </row>
    <row r="616" spans="1:23" x14ac:dyDescent="0.45">
      <c r="A616" s="1" t="s">
        <v>1247</v>
      </c>
      <c r="B616" s="1" t="s">
        <v>1248</v>
      </c>
      <c r="C616" s="1">
        <v>595</v>
      </c>
      <c r="D616" s="1">
        <v>14231250</v>
      </c>
      <c r="E616" s="1">
        <v>22467062380</v>
      </c>
      <c r="F616" s="1">
        <v>1657</v>
      </c>
      <c r="G616" s="1">
        <v>1601</v>
      </c>
      <c r="H616" s="1">
        <v>1575</v>
      </c>
      <c r="I616" s="1">
        <v>-82</v>
      </c>
      <c r="J616" s="1">
        <v>-4.95</v>
      </c>
      <c r="K616" s="1">
        <v>1579</v>
      </c>
      <c r="L616" s="1">
        <v>-78</v>
      </c>
      <c r="M616" s="1">
        <v>-4.71</v>
      </c>
      <c r="N616" s="1">
        <v>1575</v>
      </c>
      <c r="O616" s="1">
        <v>1625</v>
      </c>
      <c r="P616" s="1">
        <v>130</v>
      </c>
      <c r="Q616" s="1">
        <v>12.15</v>
      </c>
      <c r="R616" s="1">
        <v>1</v>
      </c>
      <c r="S616" s="1">
        <v>3396</v>
      </c>
      <c r="T616" s="1">
        <v>1485</v>
      </c>
      <c r="U616" s="1">
        <v>1575</v>
      </c>
      <c r="V616" s="1">
        <v>146064</v>
      </c>
      <c r="W616" s="1">
        <v>6</v>
      </c>
    </row>
    <row r="617" spans="1:23" x14ac:dyDescent="0.45">
      <c r="A617" s="1" t="s">
        <v>1249</v>
      </c>
      <c r="B617" s="1" t="s">
        <v>1250</v>
      </c>
      <c r="C617" s="1">
        <v>310</v>
      </c>
      <c r="D617" s="1">
        <v>12338891</v>
      </c>
      <c r="E617" s="1">
        <v>16450928282</v>
      </c>
      <c r="F617" s="1">
        <v>1407</v>
      </c>
      <c r="G617" s="1">
        <v>1395</v>
      </c>
      <c r="H617" s="1">
        <v>1340</v>
      </c>
      <c r="I617" s="1">
        <v>-67</v>
      </c>
      <c r="J617" s="1">
        <v>-4.76</v>
      </c>
      <c r="K617" s="1">
        <v>1333</v>
      </c>
      <c r="L617" s="1">
        <v>-74</v>
      </c>
      <c r="M617" s="1">
        <v>-5.26</v>
      </c>
      <c r="N617" s="1">
        <v>1326</v>
      </c>
      <c r="O617" s="1">
        <v>1395</v>
      </c>
      <c r="P617" s="1">
        <v>18</v>
      </c>
      <c r="Q617" s="1">
        <v>74.06</v>
      </c>
      <c r="R617" s="1">
        <v>1</v>
      </c>
      <c r="S617" s="1">
        <v>13037</v>
      </c>
      <c r="T617" s="1">
        <v>1340</v>
      </c>
      <c r="U617" s="1">
        <v>1344</v>
      </c>
      <c r="V617" s="1">
        <v>27532</v>
      </c>
      <c r="W617" s="1">
        <v>2</v>
      </c>
    </row>
    <row r="618" spans="1:23" x14ac:dyDescent="0.45">
      <c r="A618" s="1" t="s">
        <v>1251</v>
      </c>
      <c r="B618" s="1" t="s">
        <v>1252</v>
      </c>
      <c r="C618" s="1">
        <v>986</v>
      </c>
      <c r="D618" s="1">
        <v>25378991</v>
      </c>
      <c r="E618" s="1">
        <v>254143608436</v>
      </c>
      <c r="F618" s="1">
        <v>10000</v>
      </c>
      <c r="G618" s="1">
        <v>10013</v>
      </c>
      <c r="H618" s="1">
        <v>10014</v>
      </c>
      <c r="I618" s="1">
        <v>14</v>
      </c>
      <c r="J618" s="1">
        <v>0.14000000000000001</v>
      </c>
      <c r="K618" s="1">
        <v>10014</v>
      </c>
      <c r="L618" s="1">
        <v>14</v>
      </c>
      <c r="M618" s="1">
        <v>0.14000000000000001</v>
      </c>
      <c r="N618" s="1">
        <v>10013</v>
      </c>
      <c r="O618" s="1">
        <v>10014</v>
      </c>
      <c r="R618" s="1">
        <v>78</v>
      </c>
      <c r="S618" s="1">
        <v>2147806</v>
      </c>
      <c r="T618" s="1">
        <v>10013</v>
      </c>
      <c r="U618" s="1">
        <v>10014</v>
      </c>
      <c r="V618" s="1">
        <v>18701229</v>
      </c>
      <c r="W618" s="1">
        <v>10</v>
      </c>
    </row>
    <row r="619" spans="1:23" x14ac:dyDescent="0.45">
      <c r="A619" s="1" t="s">
        <v>1253</v>
      </c>
      <c r="B619" s="1" t="s">
        <v>1254</v>
      </c>
      <c r="C619" s="1">
        <v>333</v>
      </c>
      <c r="D619" s="1">
        <v>6473949</v>
      </c>
      <c r="E619" s="1">
        <v>13680768511</v>
      </c>
      <c r="F619" s="1">
        <v>2230</v>
      </c>
      <c r="G619" s="1">
        <v>2150</v>
      </c>
      <c r="H619" s="1">
        <v>2097</v>
      </c>
      <c r="I619" s="1">
        <v>-133</v>
      </c>
      <c r="J619" s="1">
        <v>-5.96</v>
      </c>
      <c r="K619" s="1">
        <v>2114</v>
      </c>
      <c r="L619" s="1">
        <v>-116</v>
      </c>
      <c r="M619" s="1">
        <v>-5.2</v>
      </c>
      <c r="N619" s="1">
        <v>2097</v>
      </c>
      <c r="O619" s="1">
        <v>2210</v>
      </c>
      <c r="P619" s="1">
        <v>154</v>
      </c>
      <c r="Q619" s="1">
        <v>13.73</v>
      </c>
      <c r="R619" s="1">
        <v>0</v>
      </c>
      <c r="S619" s="1">
        <v>0</v>
      </c>
      <c r="T619" s="1">
        <v>0</v>
      </c>
      <c r="U619" s="1">
        <v>2097</v>
      </c>
      <c r="V619" s="1">
        <v>249244</v>
      </c>
      <c r="W619" s="1">
        <v>24</v>
      </c>
    </row>
    <row r="620" spans="1:23" x14ac:dyDescent="0.45">
      <c r="A620" s="1" t="s">
        <v>1255</v>
      </c>
      <c r="B620" s="1" t="s">
        <v>1256</v>
      </c>
      <c r="C620" s="1">
        <v>7</v>
      </c>
      <c r="D620" s="1">
        <v>153000</v>
      </c>
      <c r="E620" s="1">
        <v>814113000</v>
      </c>
      <c r="F620" s="1">
        <v>5321</v>
      </c>
      <c r="G620" s="1">
        <v>5321</v>
      </c>
      <c r="H620" s="1">
        <v>5321</v>
      </c>
      <c r="I620" s="1">
        <v>0</v>
      </c>
      <c r="J620" s="1">
        <v>0</v>
      </c>
      <c r="K620" s="1">
        <v>5321</v>
      </c>
      <c r="L620" s="1">
        <v>0</v>
      </c>
      <c r="M620" s="1">
        <v>0</v>
      </c>
      <c r="N620" s="1">
        <v>5321</v>
      </c>
      <c r="O620" s="1">
        <v>5321</v>
      </c>
      <c r="R620" s="1">
        <v>1</v>
      </c>
      <c r="S620" s="1">
        <v>10000</v>
      </c>
      <c r="T620" s="1">
        <v>5181</v>
      </c>
      <c r="U620" s="1">
        <v>5321</v>
      </c>
      <c r="V620" s="1">
        <v>4847000</v>
      </c>
      <c r="W620" s="1">
        <v>1</v>
      </c>
    </row>
    <row r="621" spans="1:23" x14ac:dyDescent="0.45">
      <c r="A621" s="1" t="s">
        <v>1257</v>
      </c>
      <c r="B621" s="1" t="s">
        <v>1258</v>
      </c>
      <c r="C621" s="1">
        <v>9</v>
      </c>
      <c r="D621" s="1">
        <v>542</v>
      </c>
      <c r="E621" s="1">
        <v>43360000</v>
      </c>
      <c r="F621" s="1">
        <v>45</v>
      </c>
      <c r="G621" s="1">
        <v>80</v>
      </c>
      <c r="H621" s="1">
        <v>80</v>
      </c>
      <c r="I621" s="1">
        <v>35</v>
      </c>
      <c r="J621" s="1">
        <v>77.78</v>
      </c>
      <c r="K621" s="1">
        <v>80</v>
      </c>
      <c r="L621" s="1">
        <v>35</v>
      </c>
      <c r="M621" s="1">
        <v>77.78</v>
      </c>
      <c r="N621" s="1">
        <v>80</v>
      </c>
      <c r="O621" s="1">
        <v>80</v>
      </c>
      <c r="R621" s="1">
        <v>0</v>
      </c>
      <c r="S621" s="1">
        <v>0</v>
      </c>
      <c r="T621" s="1">
        <v>0</v>
      </c>
      <c r="U621" s="1">
        <v>80</v>
      </c>
      <c r="V621" s="1">
        <v>110</v>
      </c>
      <c r="W621" s="1">
        <v>2</v>
      </c>
    </row>
    <row r="622" spans="1:23" x14ac:dyDescent="0.45">
      <c r="A622" s="1" t="s">
        <v>1259</v>
      </c>
      <c r="B622" s="1" t="s">
        <v>1260</v>
      </c>
      <c r="C622" s="1">
        <v>0</v>
      </c>
      <c r="D622" s="1">
        <v>0</v>
      </c>
      <c r="E622" s="1">
        <v>0</v>
      </c>
      <c r="F622" s="1">
        <v>33999</v>
      </c>
      <c r="G622" s="1">
        <v>0</v>
      </c>
      <c r="H622" s="1">
        <v>33999</v>
      </c>
      <c r="I622" s="1">
        <v>0</v>
      </c>
      <c r="J622" s="1">
        <v>0</v>
      </c>
      <c r="K622" s="1">
        <v>33999</v>
      </c>
      <c r="L622" s="1">
        <v>0</v>
      </c>
      <c r="M622" s="1">
        <v>0</v>
      </c>
      <c r="N622" s="1">
        <v>0</v>
      </c>
      <c r="O622" s="1">
        <v>0</v>
      </c>
      <c r="R622" s="1">
        <v>1</v>
      </c>
      <c r="S622" s="1">
        <v>5</v>
      </c>
      <c r="T622" s="1">
        <v>20000</v>
      </c>
      <c r="U622" s="1">
        <v>36999</v>
      </c>
      <c r="V622" s="1">
        <v>100</v>
      </c>
      <c r="W622" s="1">
        <v>1</v>
      </c>
    </row>
    <row r="623" spans="1:23" x14ac:dyDescent="0.45">
      <c r="A623" s="1" t="s">
        <v>1261</v>
      </c>
      <c r="B623" s="1" t="s">
        <v>1262</v>
      </c>
      <c r="C623" s="1">
        <v>4</v>
      </c>
      <c r="D623" s="1">
        <v>37820000</v>
      </c>
      <c r="E623" s="1">
        <v>37019807710000</v>
      </c>
      <c r="F623" s="1">
        <v>974500</v>
      </c>
      <c r="G623" s="1">
        <v>979101</v>
      </c>
      <c r="H623" s="1">
        <v>978600</v>
      </c>
      <c r="I623" s="1">
        <v>4100</v>
      </c>
      <c r="J623" s="1">
        <v>0.42</v>
      </c>
      <c r="K623" s="1">
        <v>978842</v>
      </c>
      <c r="L623" s="1">
        <v>4342</v>
      </c>
      <c r="M623" s="1">
        <v>0.45</v>
      </c>
      <c r="N623" s="1">
        <v>978600</v>
      </c>
      <c r="O623" s="1">
        <v>979101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</row>
    <row r="624" spans="1:23" x14ac:dyDescent="0.45">
      <c r="A624" s="1" t="s">
        <v>1263</v>
      </c>
      <c r="B624" s="1" t="s">
        <v>1264</v>
      </c>
      <c r="C624" s="1">
        <v>2</v>
      </c>
      <c r="D624" s="1">
        <v>6490</v>
      </c>
      <c r="E624" s="1">
        <v>63627960</v>
      </c>
      <c r="F624" s="1">
        <v>9872</v>
      </c>
      <c r="G624" s="1">
        <v>9804</v>
      </c>
      <c r="H624" s="1">
        <v>9804</v>
      </c>
      <c r="I624" s="1">
        <v>-68</v>
      </c>
      <c r="J624" s="1">
        <v>-0.69</v>
      </c>
      <c r="K624" s="1">
        <v>9804</v>
      </c>
      <c r="L624" s="1">
        <v>-68</v>
      </c>
      <c r="M624" s="1">
        <v>-0.69</v>
      </c>
      <c r="N624" s="1">
        <v>9804</v>
      </c>
      <c r="O624" s="1">
        <v>9804</v>
      </c>
      <c r="R624" s="1">
        <v>1</v>
      </c>
      <c r="S624" s="1">
        <v>18510</v>
      </c>
      <c r="T624" s="1">
        <v>9804</v>
      </c>
      <c r="U624" s="1">
        <v>9999</v>
      </c>
      <c r="V624" s="1">
        <v>78031</v>
      </c>
      <c r="W624" s="1">
        <v>2</v>
      </c>
    </row>
    <row r="625" spans="1:23" x14ac:dyDescent="0.45">
      <c r="A625" s="1" t="s">
        <v>1265</v>
      </c>
      <c r="B625" s="1" t="s">
        <v>1266</v>
      </c>
      <c r="C625" s="1">
        <v>0</v>
      </c>
      <c r="D625" s="1">
        <v>0</v>
      </c>
      <c r="E625" s="1">
        <v>0</v>
      </c>
      <c r="F625" s="1">
        <v>1000000</v>
      </c>
      <c r="G625" s="1">
        <v>0</v>
      </c>
      <c r="H625" s="1">
        <v>1000000</v>
      </c>
      <c r="I625" s="1">
        <v>0</v>
      </c>
      <c r="J625" s="1">
        <v>0</v>
      </c>
      <c r="K625" s="1">
        <v>1000000</v>
      </c>
      <c r="L625" s="1">
        <v>0</v>
      </c>
      <c r="M625" s="1">
        <v>0</v>
      </c>
      <c r="N625" s="1">
        <v>0</v>
      </c>
      <c r="O625" s="1">
        <v>0</v>
      </c>
      <c r="R625" s="1">
        <v>2</v>
      </c>
      <c r="S625" s="1">
        <v>15000</v>
      </c>
      <c r="T625" s="1">
        <v>1000000</v>
      </c>
      <c r="U625" s="1">
        <v>0</v>
      </c>
      <c r="V625" s="1">
        <v>0</v>
      </c>
      <c r="W625" s="1">
        <v>0</v>
      </c>
    </row>
    <row r="626" spans="1:23" x14ac:dyDescent="0.45">
      <c r="A626" s="1" t="s">
        <v>1267</v>
      </c>
      <c r="B626" s="1" t="s">
        <v>1268</v>
      </c>
      <c r="C626" s="1">
        <v>0</v>
      </c>
      <c r="D626" s="1">
        <v>0</v>
      </c>
      <c r="E626" s="1">
        <v>0</v>
      </c>
      <c r="F626" s="1">
        <v>1035000</v>
      </c>
      <c r="G626" s="1">
        <v>0</v>
      </c>
      <c r="H626" s="1">
        <v>1035000</v>
      </c>
      <c r="I626" s="1">
        <v>0</v>
      </c>
      <c r="J626" s="1">
        <v>0</v>
      </c>
      <c r="K626" s="1">
        <v>1035000</v>
      </c>
      <c r="L626" s="1">
        <v>0</v>
      </c>
      <c r="M626" s="1">
        <v>0</v>
      </c>
      <c r="N626" s="1">
        <v>0</v>
      </c>
      <c r="O626" s="1">
        <v>0</v>
      </c>
      <c r="R626" s="1">
        <v>1</v>
      </c>
      <c r="S626" s="1">
        <v>3750</v>
      </c>
      <c r="T626" s="1">
        <v>950000</v>
      </c>
      <c r="U626" s="1">
        <v>0</v>
      </c>
      <c r="V626" s="1">
        <v>0</v>
      </c>
      <c r="W626" s="1">
        <v>0</v>
      </c>
    </row>
    <row r="627" spans="1:23" x14ac:dyDescent="0.45">
      <c r="A627" s="1" t="s">
        <v>1269</v>
      </c>
      <c r="B627" s="1" t="s">
        <v>1270</v>
      </c>
      <c r="C627" s="1">
        <v>20</v>
      </c>
      <c r="D627" s="1">
        <v>210936</v>
      </c>
      <c r="E627" s="1">
        <v>2128183934</v>
      </c>
      <c r="F627" s="1">
        <v>10082</v>
      </c>
      <c r="G627" s="1">
        <v>10085</v>
      </c>
      <c r="H627" s="1">
        <v>10096</v>
      </c>
      <c r="I627" s="1">
        <v>14</v>
      </c>
      <c r="J627" s="1">
        <v>0.14000000000000001</v>
      </c>
      <c r="K627" s="1">
        <v>10089</v>
      </c>
      <c r="L627" s="1">
        <v>7</v>
      </c>
      <c r="M627" s="1">
        <v>7.0000000000000007E-2</v>
      </c>
      <c r="N627" s="1">
        <v>10085</v>
      </c>
      <c r="O627" s="1">
        <v>10096</v>
      </c>
      <c r="R627" s="1">
        <v>4</v>
      </c>
      <c r="S627" s="1">
        <v>40306</v>
      </c>
      <c r="T627" s="1">
        <v>10087</v>
      </c>
      <c r="U627" s="1">
        <v>10096</v>
      </c>
      <c r="V627" s="1">
        <v>9932841</v>
      </c>
      <c r="W627" s="1">
        <v>100</v>
      </c>
    </row>
    <row r="628" spans="1:23" x14ac:dyDescent="0.45">
      <c r="A628" s="1" t="s">
        <v>1271</v>
      </c>
      <c r="B628" s="1" t="s">
        <v>1272</v>
      </c>
      <c r="C628" s="1">
        <v>0</v>
      </c>
      <c r="D628" s="1">
        <v>0</v>
      </c>
      <c r="E628" s="1">
        <v>0</v>
      </c>
      <c r="F628" s="1">
        <v>200</v>
      </c>
      <c r="G628" s="1">
        <v>0</v>
      </c>
      <c r="H628" s="1">
        <v>200</v>
      </c>
      <c r="I628" s="1">
        <v>0</v>
      </c>
      <c r="J628" s="1">
        <v>0</v>
      </c>
      <c r="K628" s="1">
        <v>200</v>
      </c>
      <c r="L628" s="1">
        <v>0</v>
      </c>
      <c r="M628" s="1">
        <v>0</v>
      </c>
      <c r="N628" s="1">
        <v>0</v>
      </c>
      <c r="O628" s="1">
        <v>0</v>
      </c>
      <c r="R628" s="1">
        <v>0</v>
      </c>
      <c r="S628" s="1">
        <v>0</v>
      </c>
      <c r="T628" s="1">
        <v>0</v>
      </c>
      <c r="U628" s="1">
        <v>181</v>
      </c>
      <c r="V628" s="1">
        <v>21</v>
      </c>
      <c r="W628" s="1">
        <v>1</v>
      </c>
    </row>
    <row r="629" spans="1:23" x14ac:dyDescent="0.45">
      <c r="A629" s="1" t="s">
        <v>1273</v>
      </c>
      <c r="B629" s="1" t="s">
        <v>1274</v>
      </c>
      <c r="C629" s="1">
        <v>2</v>
      </c>
      <c r="D629" s="1">
        <v>40000</v>
      </c>
      <c r="E629" s="1">
        <v>379520000</v>
      </c>
      <c r="F629" s="1">
        <v>9488</v>
      </c>
      <c r="G629" s="1">
        <v>9488</v>
      </c>
      <c r="H629" s="1">
        <v>9488</v>
      </c>
      <c r="I629" s="1">
        <v>0</v>
      </c>
      <c r="J629" s="1">
        <v>0</v>
      </c>
      <c r="K629" s="1">
        <v>9488</v>
      </c>
      <c r="L629" s="1">
        <v>0</v>
      </c>
      <c r="M629" s="1">
        <v>0</v>
      </c>
      <c r="N629" s="1">
        <v>9488</v>
      </c>
      <c r="O629" s="1">
        <v>9488</v>
      </c>
      <c r="R629" s="1">
        <v>1</v>
      </c>
      <c r="S629" s="1">
        <v>100000</v>
      </c>
      <c r="T629" s="1">
        <v>9000</v>
      </c>
      <c r="U629" s="1">
        <v>9488</v>
      </c>
      <c r="V629" s="1">
        <v>746000</v>
      </c>
      <c r="W629" s="1">
        <v>1</v>
      </c>
    </row>
    <row r="630" spans="1:23" x14ac:dyDescent="0.45">
      <c r="A630" s="1" t="s">
        <v>1275</v>
      </c>
      <c r="B630" s="1" t="s">
        <v>1276</v>
      </c>
      <c r="C630" s="1">
        <v>3</v>
      </c>
      <c r="D630" s="1">
        <v>75</v>
      </c>
      <c r="E630" s="1">
        <v>8700000</v>
      </c>
      <c r="F630" s="1">
        <v>80</v>
      </c>
      <c r="G630" s="1">
        <v>110</v>
      </c>
      <c r="H630" s="1">
        <v>125</v>
      </c>
      <c r="I630" s="1">
        <v>45</v>
      </c>
      <c r="J630" s="1">
        <v>56.25</v>
      </c>
      <c r="K630" s="1">
        <v>116</v>
      </c>
      <c r="L630" s="1">
        <v>36</v>
      </c>
      <c r="M630" s="1">
        <v>45</v>
      </c>
      <c r="N630" s="1">
        <v>110</v>
      </c>
      <c r="O630" s="1">
        <v>125</v>
      </c>
      <c r="R630" s="1">
        <v>0</v>
      </c>
      <c r="S630" s="1">
        <v>0</v>
      </c>
      <c r="T630" s="1">
        <v>0</v>
      </c>
      <c r="U630" s="1">
        <v>150</v>
      </c>
      <c r="V630" s="1">
        <v>100</v>
      </c>
      <c r="W630" s="1">
        <v>1</v>
      </c>
    </row>
    <row r="631" spans="1:23" x14ac:dyDescent="0.45">
      <c r="A631" s="1" t="s">
        <v>1277</v>
      </c>
      <c r="B631" s="1" t="s">
        <v>1278</v>
      </c>
      <c r="C631" s="1">
        <v>10</v>
      </c>
      <c r="D631" s="1">
        <v>100200</v>
      </c>
      <c r="E631" s="1">
        <v>74748926000</v>
      </c>
      <c r="F631" s="1">
        <v>746550</v>
      </c>
      <c r="G631" s="1">
        <v>744640</v>
      </c>
      <c r="H631" s="1">
        <v>746000</v>
      </c>
      <c r="I631" s="1">
        <v>-550</v>
      </c>
      <c r="J631" s="1">
        <v>-7.0000000000000007E-2</v>
      </c>
      <c r="K631" s="1">
        <v>746000</v>
      </c>
      <c r="L631" s="1">
        <v>-550</v>
      </c>
      <c r="M631" s="1">
        <v>-7.0000000000000007E-2</v>
      </c>
      <c r="N631" s="1">
        <v>744640</v>
      </c>
      <c r="O631" s="1">
        <v>746000</v>
      </c>
      <c r="R631" s="1">
        <v>1</v>
      </c>
      <c r="S631" s="1">
        <v>20000</v>
      </c>
      <c r="T631" s="1">
        <v>744630</v>
      </c>
      <c r="U631" s="1">
        <v>746000</v>
      </c>
      <c r="V631" s="1">
        <v>200</v>
      </c>
      <c r="W631" s="1">
        <v>1</v>
      </c>
    </row>
    <row r="632" spans="1:23" x14ac:dyDescent="0.45">
      <c r="A632" s="1" t="s">
        <v>1279</v>
      </c>
      <c r="B632" s="1" t="s">
        <v>1280</v>
      </c>
      <c r="C632" s="1">
        <v>3</v>
      </c>
      <c r="D632" s="1">
        <v>22995000</v>
      </c>
      <c r="E632" s="1">
        <v>21982258500000</v>
      </c>
      <c r="F632" s="1">
        <v>996110</v>
      </c>
      <c r="G632" s="1">
        <v>960712</v>
      </c>
      <c r="H632" s="1">
        <v>952300</v>
      </c>
      <c r="I632" s="1">
        <v>-43810</v>
      </c>
      <c r="J632" s="1">
        <v>-4.4000000000000004</v>
      </c>
      <c r="K632" s="1">
        <v>955958</v>
      </c>
      <c r="L632" s="1">
        <v>-40152</v>
      </c>
      <c r="M632" s="1">
        <v>-4.03</v>
      </c>
      <c r="N632" s="1">
        <v>952300</v>
      </c>
      <c r="O632" s="1">
        <v>960712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</row>
    <row r="633" spans="1:23" x14ac:dyDescent="0.45">
      <c r="A633" s="1" t="s">
        <v>1281</v>
      </c>
      <c r="B633" s="1" t="s">
        <v>1282</v>
      </c>
      <c r="C633" s="1">
        <v>0</v>
      </c>
      <c r="D633" s="1">
        <v>0</v>
      </c>
      <c r="E633" s="1">
        <v>0</v>
      </c>
      <c r="F633" s="1">
        <v>450</v>
      </c>
      <c r="G633" s="1">
        <v>0</v>
      </c>
      <c r="H633" s="1">
        <v>450</v>
      </c>
      <c r="I633" s="1">
        <v>0</v>
      </c>
      <c r="J633" s="1">
        <v>0</v>
      </c>
      <c r="K633" s="1">
        <v>450</v>
      </c>
      <c r="L633" s="1">
        <v>0</v>
      </c>
      <c r="M633" s="1">
        <v>0</v>
      </c>
      <c r="N633" s="1">
        <v>0</v>
      </c>
      <c r="O633" s="1">
        <v>0</v>
      </c>
      <c r="R633" s="1">
        <v>1</v>
      </c>
      <c r="S633" s="1">
        <v>20</v>
      </c>
      <c r="T633" s="1">
        <v>204</v>
      </c>
      <c r="U633" s="1">
        <v>705</v>
      </c>
      <c r="V633" s="1">
        <v>20</v>
      </c>
      <c r="W633" s="1">
        <v>1</v>
      </c>
    </row>
    <row r="634" spans="1:23" x14ac:dyDescent="0.45">
      <c r="A634" s="1" t="s">
        <v>1283</v>
      </c>
      <c r="B634" s="1" t="s">
        <v>1284</v>
      </c>
      <c r="C634" s="1">
        <v>267</v>
      </c>
      <c r="D634" s="1">
        <v>4886869</v>
      </c>
      <c r="E634" s="1">
        <v>17600598813</v>
      </c>
      <c r="F634" s="1">
        <v>3813</v>
      </c>
      <c r="G634" s="1">
        <v>3813</v>
      </c>
      <c r="H634" s="1">
        <v>3587</v>
      </c>
      <c r="I634" s="1">
        <v>-226</v>
      </c>
      <c r="J634" s="1">
        <v>-5.93</v>
      </c>
      <c r="K634" s="1">
        <v>3602</v>
      </c>
      <c r="L634" s="1">
        <v>-211</v>
      </c>
      <c r="M634" s="1">
        <v>-5.53</v>
      </c>
      <c r="N634" s="1">
        <v>3585</v>
      </c>
      <c r="O634" s="1">
        <v>3813</v>
      </c>
      <c r="P634" s="1">
        <v>328</v>
      </c>
      <c r="Q634" s="1">
        <v>10.98</v>
      </c>
      <c r="R634" s="1">
        <v>3</v>
      </c>
      <c r="S634" s="1">
        <v>444097</v>
      </c>
      <c r="T634" s="1">
        <v>3585</v>
      </c>
      <c r="U634" s="1">
        <v>3619</v>
      </c>
      <c r="V634" s="1">
        <v>45</v>
      </c>
      <c r="W634" s="1">
        <v>1</v>
      </c>
    </row>
    <row r="635" spans="1:23" x14ac:dyDescent="0.45">
      <c r="A635" s="1" t="s">
        <v>1285</v>
      </c>
      <c r="B635" s="1" t="s">
        <v>1286</v>
      </c>
      <c r="C635" s="1">
        <v>2</v>
      </c>
      <c r="D635" s="1">
        <v>16000000</v>
      </c>
      <c r="E635" s="1">
        <v>14939296000000</v>
      </c>
      <c r="F635" s="1">
        <v>1017570</v>
      </c>
      <c r="G635" s="1">
        <v>937672</v>
      </c>
      <c r="H635" s="1">
        <v>929740</v>
      </c>
      <c r="I635" s="1">
        <v>-87830</v>
      </c>
      <c r="J635" s="1">
        <v>-8.6300000000000008</v>
      </c>
      <c r="K635" s="1">
        <v>933706</v>
      </c>
      <c r="L635" s="1">
        <v>-83864</v>
      </c>
      <c r="M635" s="1">
        <v>-8.24</v>
      </c>
      <c r="N635" s="1">
        <v>929740</v>
      </c>
      <c r="O635" s="1">
        <v>937672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</row>
    <row r="636" spans="1:23" x14ac:dyDescent="0.45">
      <c r="A636" s="1" t="s">
        <v>1287</v>
      </c>
      <c r="B636" s="1" t="s">
        <v>1288</v>
      </c>
      <c r="C636" s="1">
        <v>278</v>
      </c>
      <c r="D636" s="1">
        <v>1356747</v>
      </c>
      <c r="E636" s="1">
        <v>10161585010</v>
      </c>
      <c r="F636" s="1">
        <v>7760</v>
      </c>
      <c r="G636" s="1">
        <v>7550</v>
      </c>
      <c r="H636" s="1">
        <v>7450</v>
      </c>
      <c r="I636" s="1">
        <v>-310</v>
      </c>
      <c r="J636" s="1">
        <v>-3.99</v>
      </c>
      <c r="K636" s="1">
        <v>7560</v>
      </c>
      <c r="L636" s="1">
        <v>-200</v>
      </c>
      <c r="M636" s="1">
        <v>-2.58</v>
      </c>
      <c r="N636" s="1">
        <v>7380</v>
      </c>
      <c r="O636" s="1">
        <v>7770</v>
      </c>
      <c r="P636" s="1">
        <v>259</v>
      </c>
      <c r="Q636" s="1">
        <v>29.19</v>
      </c>
      <c r="R636" s="1">
        <v>1</v>
      </c>
      <c r="S636" s="1">
        <v>700</v>
      </c>
      <c r="T636" s="1">
        <v>7420</v>
      </c>
      <c r="U636" s="1">
        <v>7550</v>
      </c>
      <c r="V636" s="1">
        <v>1000</v>
      </c>
      <c r="W636" s="1">
        <v>1</v>
      </c>
    </row>
    <row r="637" spans="1:23" x14ac:dyDescent="0.45">
      <c r="A637" s="1" t="s">
        <v>1289</v>
      </c>
      <c r="B637" s="1" t="s">
        <v>1290</v>
      </c>
      <c r="C637" s="1">
        <v>0</v>
      </c>
      <c r="D637" s="1">
        <v>0</v>
      </c>
      <c r="E637" s="1">
        <v>0</v>
      </c>
      <c r="F637" s="1">
        <v>1000000</v>
      </c>
      <c r="G637" s="1">
        <v>0</v>
      </c>
      <c r="H637" s="1">
        <v>1000000</v>
      </c>
      <c r="I637" s="1">
        <v>0</v>
      </c>
      <c r="J637" s="1">
        <v>0</v>
      </c>
      <c r="K637" s="1">
        <v>1000000</v>
      </c>
      <c r="L637" s="1">
        <v>0</v>
      </c>
      <c r="M637" s="1">
        <v>0</v>
      </c>
      <c r="N637" s="1">
        <v>0</v>
      </c>
      <c r="O637" s="1">
        <v>0</v>
      </c>
      <c r="R637" s="1">
        <v>1</v>
      </c>
      <c r="S637" s="1">
        <v>6000</v>
      </c>
      <c r="T637" s="1">
        <v>1000000</v>
      </c>
      <c r="U637" s="1">
        <v>1010000</v>
      </c>
      <c r="V637" s="1">
        <v>95</v>
      </c>
      <c r="W637" s="1">
        <v>1</v>
      </c>
    </row>
    <row r="638" spans="1:23" x14ac:dyDescent="0.45">
      <c r="A638" s="1" t="s">
        <v>1291</v>
      </c>
      <c r="B638" s="1" t="s">
        <v>1292</v>
      </c>
      <c r="C638" s="1">
        <v>3</v>
      </c>
      <c r="D638" s="1">
        <v>26436</v>
      </c>
      <c r="E638" s="1">
        <v>264756549</v>
      </c>
      <c r="F638" s="1">
        <v>10014</v>
      </c>
      <c r="G638" s="1">
        <v>10015</v>
      </c>
      <c r="H638" s="1">
        <v>10016</v>
      </c>
      <c r="I638" s="1">
        <v>2</v>
      </c>
      <c r="J638" s="1">
        <v>0.02</v>
      </c>
      <c r="K638" s="1">
        <v>10015</v>
      </c>
      <c r="L638" s="1">
        <v>1</v>
      </c>
      <c r="M638" s="1">
        <v>0.01</v>
      </c>
      <c r="N638" s="1">
        <v>10015</v>
      </c>
      <c r="O638" s="1">
        <v>10016</v>
      </c>
      <c r="R638" s="1">
        <v>1</v>
      </c>
      <c r="S638" s="1">
        <v>23573</v>
      </c>
      <c r="T638" s="1">
        <v>10015</v>
      </c>
      <c r="U638" s="1">
        <v>10016</v>
      </c>
      <c r="V638" s="1">
        <v>501</v>
      </c>
      <c r="W638" s="1">
        <v>1</v>
      </c>
    </row>
    <row r="639" spans="1:23" x14ac:dyDescent="0.45">
      <c r="A639" s="1" t="s">
        <v>1293</v>
      </c>
      <c r="B639" s="1" t="s">
        <v>1294</v>
      </c>
      <c r="C639" s="1">
        <v>453</v>
      </c>
      <c r="D639" s="1">
        <v>74054</v>
      </c>
      <c r="E639" s="1">
        <v>2803408000</v>
      </c>
      <c r="F639" s="1">
        <v>50</v>
      </c>
      <c r="G639" s="1">
        <v>44</v>
      </c>
      <c r="H639" s="1">
        <v>39</v>
      </c>
      <c r="I639" s="1">
        <v>-11</v>
      </c>
      <c r="J639" s="1">
        <v>-22</v>
      </c>
      <c r="K639" s="1">
        <v>38</v>
      </c>
      <c r="L639" s="1">
        <v>-12</v>
      </c>
      <c r="M639" s="1">
        <v>-24</v>
      </c>
      <c r="N639" s="1">
        <v>33</v>
      </c>
      <c r="O639" s="1">
        <v>44</v>
      </c>
      <c r="R639" s="1">
        <v>2</v>
      </c>
      <c r="S639" s="1">
        <v>105</v>
      </c>
      <c r="T639" s="1">
        <v>37</v>
      </c>
      <c r="U639" s="1">
        <v>39</v>
      </c>
      <c r="V639" s="1">
        <v>338</v>
      </c>
      <c r="W639" s="1">
        <v>2</v>
      </c>
    </row>
    <row r="640" spans="1:23" x14ac:dyDescent="0.45">
      <c r="A640" s="1" t="s">
        <v>1295</v>
      </c>
      <c r="B640" s="1" t="s">
        <v>1296</v>
      </c>
      <c r="C640" s="1">
        <v>1</v>
      </c>
      <c r="D640" s="1">
        <v>50</v>
      </c>
      <c r="E640" s="1">
        <v>39554500</v>
      </c>
      <c r="F640" s="1">
        <v>791090</v>
      </c>
      <c r="G640" s="1">
        <v>791090</v>
      </c>
      <c r="H640" s="1">
        <v>791090</v>
      </c>
      <c r="I640" s="1">
        <v>0</v>
      </c>
      <c r="J640" s="1">
        <v>0</v>
      </c>
      <c r="K640" s="1">
        <v>791090</v>
      </c>
      <c r="L640" s="1">
        <v>0</v>
      </c>
      <c r="M640" s="1">
        <v>0</v>
      </c>
      <c r="N640" s="1">
        <v>791090</v>
      </c>
      <c r="O640" s="1">
        <v>791090</v>
      </c>
      <c r="R640" s="1">
        <v>1</v>
      </c>
      <c r="S640" s="1">
        <v>46</v>
      </c>
      <c r="T640" s="1">
        <v>790010</v>
      </c>
      <c r="U640" s="1">
        <v>793000</v>
      </c>
      <c r="V640" s="1">
        <v>40</v>
      </c>
      <c r="W640" s="1">
        <v>1</v>
      </c>
    </row>
    <row r="641" spans="1:23" x14ac:dyDescent="0.45">
      <c r="A641" s="1" t="s">
        <v>1297</v>
      </c>
      <c r="B641" s="1" t="s">
        <v>1298</v>
      </c>
      <c r="C641" s="1">
        <v>8</v>
      </c>
      <c r="D641" s="1">
        <v>105082</v>
      </c>
      <c r="E641" s="1">
        <v>463411620</v>
      </c>
      <c r="F641" s="1">
        <v>4546</v>
      </c>
      <c r="G641" s="1">
        <v>4410</v>
      </c>
      <c r="H641" s="1">
        <v>4410</v>
      </c>
      <c r="I641" s="1">
        <v>-136</v>
      </c>
      <c r="J641" s="1">
        <v>-2.99</v>
      </c>
      <c r="K641" s="1">
        <v>4539</v>
      </c>
      <c r="L641" s="1">
        <v>-7</v>
      </c>
      <c r="M641" s="1">
        <v>-0.15</v>
      </c>
      <c r="N641" s="1">
        <v>4410</v>
      </c>
      <c r="O641" s="1">
        <v>4410</v>
      </c>
      <c r="P641" s="1">
        <v>148</v>
      </c>
      <c r="Q641" s="1">
        <v>30.67</v>
      </c>
      <c r="R641" s="1">
        <v>0</v>
      </c>
      <c r="S641" s="1">
        <v>0</v>
      </c>
      <c r="T641" s="1">
        <v>0</v>
      </c>
      <c r="U641" s="1">
        <v>4410</v>
      </c>
      <c r="V641" s="1">
        <v>4452501</v>
      </c>
      <c r="W641" s="1">
        <v>175</v>
      </c>
    </row>
    <row r="642" spans="1:23" x14ac:dyDescent="0.45">
      <c r="A642" s="1" t="s">
        <v>1299</v>
      </c>
      <c r="B642" s="1" t="s">
        <v>1300</v>
      </c>
      <c r="C642" s="1">
        <v>1</v>
      </c>
      <c r="D642" s="1">
        <v>24719101</v>
      </c>
      <c r="E642" s="1">
        <v>549999997250</v>
      </c>
      <c r="F642" s="1">
        <v>22910</v>
      </c>
      <c r="G642" s="1">
        <v>22250</v>
      </c>
      <c r="H642" s="1">
        <v>22250</v>
      </c>
      <c r="I642" s="1">
        <v>-660</v>
      </c>
      <c r="J642" s="1">
        <v>-2.88</v>
      </c>
      <c r="K642" s="1">
        <v>22250</v>
      </c>
      <c r="L642" s="1">
        <v>-660</v>
      </c>
      <c r="M642" s="1">
        <v>-2.88</v>
      </c>
      <c r="N642" s="1">
        <v>22250</v>
      </c>
      <c r="O642" s="1">
        <v>22250</v>
      </c>
      <c r="P642" s="1">
        <v>5358</v>
      </c>
      <c r="Q642" s="1">
        <v>4.1500000000000004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</row>
    <row r="643" spans="1:23" x14ac:dyDescent="0.45">
      <c r="A643" s="1" t="s">
        <v>1301</v>
      </c>
      <c r="B643" s="1" t="s">
        <v>983</v>
      </c>
      <c r="C643" s="1">
        <v>5</v>
      </c>
      <c r="D643" s="1">
        <v>9976100</v>
      </c>
      <c r="E643" s="1">
        <v>8997766604800</v>
      </c>
      <c r="F643" s="1">
        <v>944980</v>
      </c>
      <c r="G643" s="1">
        <v>905525</v>
      </c>
      <c r="H643" s="1">
        <v>898930</v>
      </c>
      <c r="I643" s="1">
        <v>-46050</v>
      </c>
      <c r="J643" s="1">
        <v>-4.87</v>
      </c>
      <c r="K643" s="1">
        <v>901932</v>
      </c>
      <c r="L643" s="1">
        <v>-43048</v>
      </c>
      <c r="M643" s="1">
        <v>-4.5599999999999996</v>
      </c>
      <c r="N643" s="1">
        <v>898930</v>
      </c>
      <c r="O643" s="1">
        <v>905525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</row>
    <row r="644" spans="1:23" x14ac:dyDescent="0.45">
      <c r="A644" s="1" t="s">
        <v>1302</v>
      </c>
      <c r="B644" s="1" t="s">
        <v>1303</v>
      </c>
      <c r="C644" s="1">
        <v>0</v>
      </c>
      <c r="D644" s="1">
        <v>0</v>
      </c>
      <c r="E644" s="1">
        <v>0</v>
      </c>
      <c r="F644" s="1">
        <v>607530</v>
      </c>
      <c r="G644" s="1">
        <v>0</v>
      </c>
      <c r="H644" s="1">
        <v>552300</v>
      </c>
      <c r="I644" s="1">
        <v>-55230</v>
      </c>
      <c r="J644" s="1">
        <v>-9.09</v>
      </c>
      <c r="K644" s="1">
        <v>607530</v>
      </c>
      <c r="L644" s="1">
        <v>0</v>
      </c>
      <c r="M644" s="1">
        <v>0</v>
      </c>
      <c r="N644" s="1">
        <v>0</v>
      </c>
      <c r="O644" s="1">
        <v>0</v>
      </c>
      <c r="R644" s="1">
        <v>0</v>
      </c>
      <c r="S644" s="1">
        <v>0</v>
      </c>
      <c r="T644" s="1">
        <v>0</v>
      </c>
      <c r="U644" s="1">
        <v>552300</v>
      </c>
      <c r="V644" s="1">
        <v>5985</v>
      </c>
      <c r="W644" s="1">
        <v>1</v>
      </c>
    </row>
    <row r="645" spans="1:23" x14ac:dyDescent="0.45">
      <c r="A645" s="1" t="s">
        <v>1304</v>
      </c>
      <c r="B645" s="1" t="s">
        <v>1305</v>
      </c>
      <c r="C645" s="1">
        <v>0</v>
      </c>
      <c r="D645" s="1">
        <v>0</v>
      </c>
      <c r="E645" s="1">
        <v>0</v>
      </c>
      <c r="F645" s="1">
        <v>223</v>
      </c>
      <c r="G645" s="1">
        <v>0</v>
      </c>
      <c r="H645" s="1">
        <v>223</v>
      </c>
      <c r="I645" s="1">
        <v>0</v>
      </c>
      <c r="J645" s="1">
        <v>0</v>
      </c>
      <c r="K645" s="1">
        <v>223</v>
      </c>
      <c r="L645" s="1">
        <v>0</v>
      </c>
      <c r="M645" s="1">
        <v>0</v>
      </c>
      <c r="N645" s="1">
        <v>0</v>
      </c>
      <c r="O645" s="1">
        <v>0</v>
      </c>
      <c r="R645" s="1">
        <v>1</v>
      </c>
      <c r="S645" s="1">
        <v>99</v>
      </c>
      <c r="T645" s="1">
        <v>9</v>
      </c>
      <c r="U645" s="1">
        <v>130</v>
      </c>
      <c r="V645" s="1">
        <v>250</v>
      </c>
      <c r="W645" s="1">
        <v>1</v>
      </c>
    </row>
    <row r="646" spans="1:23" x14ac:dyDescent="0.45">
      <c r="A646" s="1" t="s">
        <v>1306</v>
      </c>
      <c r="B646" s="1" t="s">
        <v>1307</v>
      </c>
      <c r="C646" s="1">
        <v>0</v>
      </c>
      <c r="D646" s="1">
        <v>0</v>
      </c>
      <c r="E646" s="1">
        <v>0</v>
      </c>
      <c r="F646" s="1">
        <v>1</v>
      </c>
      <c r="G646" s="1">
        <v>0</v>
      </c>
      <c r="H646" s="1">
        <v>1</v>
      </c>
      <c r="I646" s="1">
        <v>0</v>
      </c>
      <c r="J646" s="1">
        <v>0</v>
      </c>
      <c r="K646" s="1">
        <v>1</v>
      </c>
      <c r="L646" s="1">
        <v>0</v>
      </c>
      <c r="M646" s="1">
        <v>0</v>
      </c>
      <c r="N646" s="1">
        <v>0</v>
      </c>
      <c r="O646" s="1">
        <v>0</v>
      </c>
      <c r="R646" s="1">
        <v>0</v>
      </c>
      <c r="S646" s="1">
        <v>0</v>
      </c>
      <c r="T646" s="1">
        <v>0</v>
      </c>
      <c r="U646" s="1">
        <v>5500</v>
      </c>
      <c r="V646" s="1">
        <v>27</v>
      </c>
      <c r="W646" s="1">
        <v>1</v>
      </c>
    </row>
    <row r="647" spans="1:23" x14ac:dyDescent="0.45">
      <c r="A647" s="1" t="s">
        <v>1308</v>
      </c>
      <c r="B647" s="1" t="s">
        <v>1309</v>
      </c>
      <c r="C647" s="1">
        <v>210</v>
      </c>
      <c r="D647" s="1">
        <v>165639</v>
      </c>
      <c r="E647" s="1">
        <v>8301957200</v>
      </c>
      <c r="F647" s="1">
        <v>51550</v>
      </c>
      <c r="G647" s="1">
        <v>52000</v>
      </c>
      <c r="H647" s="1">
        <v>49900</v>
      </c>
      <c r="I647" s="1">
        <v>-1650</v>
      </c>
      <c r="J647" s="1">
        <v>-3.2</v>
      </c>
      <c r="K647" s="1">
        <v>50750</v>
      </c>
      <c r="L647" s="1">
        <v>-800</v>
      </c>
      <c r="M647" s="1">
        <v>-1.55</v>
      </c>
      <c r="N647" s="1">
        <v>49600</v>
      </c>
      <c r="O647" s="1">
        <v>52000</v>
      </c>
      <c r="P647" s="1">
        <v>8463</v>
      </c>
      <c r="Q647" s="1">
        <v>6</v>
      </c>
      <c r="R647" s="1">
        <v>1</v>
      </c>
      <c r="S647" s="1">
        <v>4067</v>
      </c>
      <c r="T647" s="1">
        <v>49900</v>
      </c>
      <c r="U647" s="1">
        <v>50200</v>
      </c>
      <c r="V647" s="1">
        <v>5741</v>
      </c>
      <c r="W647" s="1">
        <v>1</v>
      </c>
    </row>
    <row r="648" spans="1:23" x14ac:dyDescent="0.45">
      <c r="A648" s="1" t="s">
        <v>1310</v>
      </c>
      <c r="B648" s="1" t="s">
        <v>1311</v>
      </c>
      <c r="C648" s="1">
        <v>237</v>
      </c>
      <c r="D648" s="1">
        <v>353852</v>
      </c>
      <c r="E648" s="1">
        <v>14575975610</v>
      </c>
      <c r="F648" s="1">
        <v>42080</v>
      </c>
      <c r="G648" s="1">
        <v>41890</v>
      </c>
      <c r="H648" s="1">
        <v>41100</v>
      </c>
      <c r="I648" s="1">
        <v>-980</v>
      </c>
      <c r="J648" s="1">
        <v>-2.33</v>
      </c>
      <c r="K648" s="1">
        <v>41950</v>
      </c>
      <c r="L648" s="1">
        <v>-130</v>
      </c>
      <c r="M648" s="1">
        <v>-0.31</v>
      </c>
      <c r="N648" s="1">
        <v>41050</v>
      </c>
      <c r="O648" s="1">
        <v>41890</v>
      </c>
      <c r="P648" s="1">
        <v>5513</v>
      </c>
      <c r="Q648" s="1">
        <v>7.61</v>
      </c>
      <c r="R648" s="1">
        <v>1</v>
      </c>
      <c r="S648" s="1">
        <v>5697</v>
      </c>
      <c r="T648" s="1">
        <v>41100</v>
      </c>
      <c r="U648" s="1">
        <v>41150</v>
      </c>
      <c r="V648" s="1">
        <v>4592</v>
      </c>
      <c r="W648" s="1">
        <v>2</v>
      </c>
    </row>
    <row r="649" spans="1:23" x14ac:dyDescent="0.45">
      <c r="A649" s="1" t="s">
        <v>1312</v>
      </c>
      <c r="B649" s="1" t="s">
        <v>1313</v>
      </c>
      <c r="C649" s="1">
        <v>0</v>
      </c>
      <c r="D649" s="1">
        <v>0</v>
      </c>
      <c r="E649" s="1">
        <v>0</v>
      </c>
      <c r="F649" s="1">
        <v>1</v>
      </c>
      <c r="G649" s="1">
        <v>0</v>
      </c>
      <c r="H649" s="1">
        <v>1</v>
      </c>
      <c r="I649" s="1">
        <v>0</v>
      </c>
      <c r="J649" s="1">
        <v>0</v>
      </c>
      <c r="K649" s="1">
        <v>1</v>
      </c>
      <c r="L649" s="1">
        <v>0</v>
      </c>
      <c r="M649" s="1">
        <v>0</v>
      </c>
      <c r="N649" s="1">
        <v>0</v>
      </c>
      <c r="O649" s="1">
        <v>0</v>
      </c>
      <c r="R649" s="1">
        <v>0</v>
      </c>
      <c r="S649" s="1">
        <v>0</v>
      </c>
      <c r="T649" s="1">
        <v>0</v>
      </c>
      <c r="U649" s="1">
        <v>7800</v>
      </c>
      <c r="V649" s="1">
        <v>40</v>
      </c>
      <c r="W649" s="1">
        <v>1</v>
      </c>
    </row>
    <row r="650" spans="1:23" x14ac:dyDescent="0.45">
      <c r="A650" s="1" t="s">
        <v>1314</v>
      </c>
      <c r="B650" s="1" t="s">
        <v>1315</v>
      </c>
      <c r="C650" s="1">
        <v>5</v>
      </c>
      <c r="D650" s="1">
        <v>225</v>
      </c>
      <c r="E650" s="1">
        <v>215091220</v>
      </c>
      <c r="F650" s="1">
        <v>994170</v>
      </c>
      <c r="G650" s="1">
        <v>990720</v>
      </c>
      <c r="H650" s="1">
        <v>945630</v>
      </c>
      <c r="I650" s="1">
        <v>-48540</v>
      </c>
      <c r="J650" s="1">
        <v>-4.88</v>
      </c>
      <c r="K650" s="1">
        <v>955960</v>
      </c>
      <c r="L650" s="1">
        <v>-38210</v>
      </c>
      <c r="M650" s="1">
        <v>-3.84</v>
      </c>
      <c r="N650" s="1">
        <v>944490</v>
      </c>
      <c r="O650" s="1">
        <v>990720</v>
      </c>
      <c r="R650" s="1">
        <v>1</v>
      </c>
      <c r="S650" s="1">
        <v>99</v>
      </c>
      <c r="T650" s="1">
        <v>945630</v>
      </c>
      <c r="U650" s="1">
        <v>995000</v>
      </c>
      <c r="V650" s="1">
        <v>36</v>
      </c>
      <c r="W650" s="1">
        <v>1</v>
      </c>
    </row>
    <row r="651" spans="1:23" x14ac:dyDescent="0.45">
      <c r="A651" s="1" t="s">
        <v>1316</v>
      </c>
      <c r="B651" s="1" t="s">
        <v>1317</v>
      </c>
      <c r="C651" s="1">
        <v>0</v>
      </c>
      <c r="D651" s="1">
        <v>0</v>
      </c>
      <c r="E651" s="1">
        <v>0</v>
      </c>
      <c r="F651" s="1">
        <v>25</v>
      </c>
      <c r="G651" s="1">
        <v>0</v>
      </c>
      <c r="H651" s="1">
        <v>25</v>
      </c>
      <c r="I651" s="1">
        <v>0</v>
      </c>
      <c r="J651" s="1">
        <v>0</v>
      </c>
      <c r="K651" s="1">
        <v>25</v>
      </c>
      <c r="L651" s="1">
        <v>0</v>
      </c>
      <c r="M651" s="1">
        <v>0</v>
      </c>
      <c r="N651" s="1">
        <v>0</v>
      </c>
      <c r="O651" s="1">
        <v>0</v>
      </c>
      <c r="R651" s="1">
        <v>1</v>
      </c>
      <c r="S651" s="1">
        <v>50</v>
      </c>
      <c r="T651" s="1">
        <v>5</v>
      </c>
      <c r="U651" s="1">
        <v>25</v>
      </c>
      <c r="V651" s="1">
        <v>2</v>
      </c>
      <c r="W651" s="1">
        <v>1</v>
      </c>
    </row>
    <row r="652" spans="1:23" x14ac:dyDescent="0.45">
      <c r="A652" s="1" t="s">
        <v>1318</v>
      </c>
      <c r="B652" s="1" t="s">
        <v>774</v>
      </c>
      <c r="C652" s="1">
        <v>256</v>
      </c>
      <c r="D652" s="1">
        <v>1054553</v>
      </c>
      <c r="E652" s="1">
        <v>12311722730</v>
      </c>
      <c r="F652" s="1">
        <v>11731</v>
      </c>
      <c r="G652" s="1">
        <v>11899</v>
      </c>
      <c r="H652" s="1">
        <v>11663</v>
      </c>
      <c r="I652" s="1">
        <v>-68</v>
      </c>
      <c r="J652" s="1">
        <v>-0.57999999999999996</v>
      </c>
      <c r="K652" s="1">
        <v>11675</v>
      </c>
      <c r="L652" s="1">
        <v>-56</v>
      </c>
      <c r="M652" s="1">
        <v>-0.48</v>
      </c>
      <c r="N652" s="1">
        <v>11651</v>
      </c>
      <c r="O652" s="1">
        <v>11899</v>
      </c>
      <c r="R652" s="1">
        <v>3</v>
      </c>
      <c r="S652" s="1">
        <v>12000</v>
      </c>
      <c r="T652" s="1">
        <v>11661</v>
      </c>
      <c r="U652" s="1">
        <v>11663</v>
      </c>
      <c r="V652" s="1">
        <v>1494</v>
      </c>
      <c r="W652" s="1">
        <v>1</v>
      </c>
    </row>
    <row r="653" spans="1:23" x14ac:dyDescent="0.45">
      <c r="A653" s="1" t="s">
        <v>1319</v>
      </c>
      <c r="B653" s="1" t="s">
        <v>1320</v>
      </c>
      <c r="C653" s="1">
        <v>1</v>
      </c>
      <c r="D653" s="1">
        <v>1920</v>
      </c>
      <c r="E653" s="1">
        <v>1608301440</v>
      </c>
      <c r="F653" s="1">
        <v>921422</v>
      </c>
      <c r="G653" s="1">
        <v>837657</v>
      </c>
      <c r="H653" s="1">
        <v>837657</v>
      </c>
      <c r="I653" s="1">
        <v>-83765</v>
      </c>
      <c r="J653" s="1">
        <v>-9.09</v>
      </c>
      <c r="K653" s="1">
        <v>837657</v>
      </c>
      <c r="L653" s="1">
        <v>-83765</v>
      </c>
      <c r="M653" s="1">
        <v>-9.09</v>
      </c>
      <c r="N653" s="1">
        <v>837657</v>
      </c>
      <c r="O653" s="1">
        <v>837657</v>
      </c>
      <c r="R653" s="1">
        <v>0</v>
      </c>
      <c r="S653" s="1">
        <v>0</v>
      </c>
      <c r="T653" s="1">
        <v>0</v>
      </c>
      <c r="U653" s="1">
        <v>837657</v>
      </c>
      <c r="V653" s="1">
        <v>4080</v>
      </c>
      <c r="W653" s="1">
        <v>1</v>
      </c>
    </row>
    <row r="654" spans="1:23" x14ac:dyDescent="0.45">
      <c r="A654" s="1" t="s">
        <v>1321</v>
      </c>
      <c r="B654" s="1" t="s">
        <v>1322</v>
      </c>
      <c r="C654" s="1">
        <v>315</v>
      </c>
      <c r="D654" s="1">
        <v>575912</v>
      </c>
      <c r="E654" s="1">
        <v>22257658830</v>
      </c>
      <c r="F654" s="1">
        <v>40570</v>
      </c>
      <c r="G654" s="1">
        <v>39130</v>
      </c>
      <c r="H654" s="1">
        <v>38560</v>
      </c>
      <c r="I654" s="1">
        <v>-2010</v>
      </c>
      <c r="J654" s="1">
        <v>-4.95</v>
      </c>
      <c r="K654" s="1">
        <v>38650</v>
      </c>
      <c r="L654" s="1">
        <v>-1920</v>
      </c>
      <c r="M654" s="1">
        <v>-4.7300000000000004</v>
      </c>
      <c r="N654" s="1">
        <v>38550</v>
      </c>
      <c r="O654" s="1">
        <v>39990</v>
      </c>
      <c r="P654" s="1">
        <v>5849</v>
      </c>
      <c r="Q654" s="1">
        <v>6.61</v>
      </c>
      <c r="R654" s="1">
        <v>1</v>
      </c>
      <c r="S654" s="1">
        <v>258</v>
      </c>
      <c r="T654" s="1">
        <v>38500</v>
      </c>
      <c r="U654" s="1">
        <v>38570</v>
      </c>
      <c r="V654" s="1">
        <v>4910</v>
      </c>
      <c r="W654" s="1">
        <v>1</v>
      </c>
    </row>
    <row r="655" spans="1:23" x14ac:dyDescent="0.45">
      <c r="A655" s="1" t="s">
        <v>1323</v>
      </c>
      <c r="B655" s="1" t="s">
        <v>1324</v>
      </c>
      <c r="C655" s="1">
        <v>352</v>
      </c>
      <c r="D655" s="1">
        <v>900654</v>
      </c>
      <c r="E655" s="1">
        <v>21348275260</v>
      </c>
      <c r="F655" s="1">
        <v>24780</v>
      </c>
      <c r="G655" s="1">
        <v>24000</v>
      </c>
      <c r="H655" s="1">
        <v>23600</v>
      </c>
      <c r="I655" s="1">
        <v>-1180</v>
      </c>
      <c r="J655" s="1">
        <v>-4.76</v>
      </c>
      <c r="K655" s="1">
        <v>23700</v>
      </c>
      <c r="L655" s="1">
        <v>-1080</v>
      </c>
      <c r="M655" s="1">
        <v>-4.3600000000000003</v>
      </c>
      <c r="N655" s="1">
        <v>23550</v>
      </c>
      <c r="O655" s="1">
        <v>24780</v>
      </c>
      <c r="P655" s="1">
        <v>3229</v>
      </c>
      <c r="Q655" s="1">
        <v>7.34</v>
      </c>
      <c r="R655" s="1">
        <v>1</v>
      </c>
      <c r="S655" s="1">
        <v>10000</v>
      </c>
      <c r="T655" s="1">
        <v>23600</v>
      </c>
      <c r="U655" s="1">
        <v>23620</v>
      </c>
      <c r="V655" s="1">
        <v>9500</v>
      </c>
      <c r="W655" s="1">
        <v>2</v>
      </c>
    </row>
    <row r="656" spans="1:23" x14ac:dyDescent="0.45">
      <c r="A656" s="1" t="s">
        <v>1325</v>
      </c>
      <c r="B656" s="1" t="s">
        <v>1326</v>
      </c>
      <c r="C656" s="1">
        <v>8</v>
      </c>
      <c r="D656" s="1">
        <v>400</v>
      </c>
      <c r="E656" s="1">
        <v>175755852</v>
      </c>
      <c r="F656" s="1">
        <v>450070</v>
      </c>
      <c r="G656" s="1">
        <v>435110</v>
      </c>
      <c r="H656" s="1">
        <v>440250</v>
      </c>
      <c r="I656" s="1">
        <v>-9820</v>
      </c>
      <c r="J656" s="1">
        <v>-2.1800000000000002</v>
      </c>
      <c r="K656" s="1">
        <v>439390</v>
      </c>
      <c r="L656" s="1">
        <v>-10680</v>
      </c>
      <c r="M656" s="1">
        <v>-2.37</v>
      </c>
      <c r="N656" s="1">
        <v>429991</v>
      </c>
      <c r="O656" s="1">
        <v>440251</v>
      </c>
      <c r="R656" s="1">
        <v>2</v>
      </c>
      <c r="S656" s="1">
        <v>504</v>
      </c>
      <c r="T656" s="1">
        <v>440250</v>
      </c>
      <c r="U656" s="1">
        <v>443900</v>
      </c>
      <c r="V656" s="1">
        <v>1000</v>
      </c>
      <c r="W656" s="1">
        <v>1</v>
      </c>
    </row>
    <row r="657" spans="1:23" x14ac:dyDescent="0.45">
      <c r="A657" s="1" t="s">
        <v>1327</v>
      </c>
      <c r="B657" s="1" t="s">
        <v>1328</v>
      </c>
      <c r="C657" s="1">
        <v>6</v>
      </c>
      <c r="D657" s="1">
        <v>9600</v>
      </c>
      <c r="E657" s="1">
        <v>7148006400</v>
      </c>
      <c r="F657" s="1">
        <v>819042</v>
      </c>
      <c r="G657" s="1">
        <v>744584</v>
      </c>
      <c r="H657" s="1">
        <v>744584</v>
      </c>
      <c r="I657" s="1">
        <v>-74458</v>
      </c>
      <c r="J657" s="1">
        <v>-9.09</v>
      </c>
      <c r="K657" s="1">
        <v>744584</v>
      </c>
      <c r="L657" s="1">
        <v>-74458</v>
      </c>
      <c r="M657" s="1">
        <v>-9.09</v>
      </c>
      <c r="N657" s="1">
        <v>744584</v>
      </c>
      <c r="O657" s="1">
        <v>744584</v>
      </c>
      <c r="R657" s="1">
        <v>1</v>
      </c>
      <c r="S657" s="1">
        <v>560</v>
      </c>
      <c r="T657" s="1">
        <v>744584</v>
      </c>
      <c r="U657" s="1">
        <v>0</v>
      </c>
      <c r="V657" s="1">
        <v>0</v>
      </c>
      <c r="W657" s="1">
        <v>0</v>
      </c>
    </row>
    <row r="658" spans="1:23" x14ac:dyDescent="0.45">
      <c r="A658" s="1" t="s">
        <v>1329</v>
      </c>
      <c r="B658" s="1" t="s">
        <v>1330</v>
      </c>
      <c r="C658" s="1">
        <v>0</v>
      </c>
      <c r="D658" s="1">
        <v>0</v>
      </c>
      <c r="E658" s="1">
        <v>0</v>
      </c>
      <c r="F658" s="1">
        <v>14214</v>
      </c>
      <c r="G658" s="1">
        <v>0</v>
      </c>
      <c r="H658" s="1">
        <v>16000</v>
      </c>
      <c r="I658" s="1">
        <v>1786</v>
      </c>
      <c r="J658" s="1">
        <v>12.57</v>
      </c>
      <c r="K658" s="1">
        <v>14214</v>
      </c>
      <c r="L658" s="1">
        <v>0</v>
      </c>
      <c r="M658" s="1">
        <v>0</v>
      </c>
      <c r="N658" s="1">
        <v>0</v>
      </c>
      <c r="O658" s="1">
        <v>0</v>
      </c>
      <c r="R658" s="1">
        <v>1</v>
      </c>
      <c r="S658" s="1">
        <v>1000</v>
      </c>
      <c r="T658" s="1">
        <v>10000</v>
      </c>
      <c r="U658" s="1">
        <v>17000</v>
      </c>
      <c r="V658" s="1">
        <v>50</v>
      </c>
      <c r="W658" s="1">
        <v>1</v>
      </c>
    </row>
    <row r="659" spans="1:23" x14ac:dyDescent="0.45">
      <c r="A659" s="1" t="s">
        <v>1331</v>
      </c>
      <c r="B659" s="1" t="s">
        <v>1332</v>
      </c>
      <c r="C659" s="1">
        <v>549</v>
      </c>
      <c r="D659" s="1">
        <v>1229844</v>
      </c>
      <c r="E659" s="1">
        <v>10312378670</v>
      </c>
      <c r="F659" s="1">
        <v>8800</v>
      </c>
      <c r="G659" s="1">
        <v>8610</v>
      </c>
      <c r="H659" s="1">
        <v>8360</v>
      </c>
      <c r="I659" s="1">
        <v>-440</v>
      </c>
      <c r="J659" s="1">
        <v>-5</v>
      </c>
      <c r="K659" s="1">
        <v>8390</v>
      </c>
      <c r="L659" s="1">
        <v>-410</v>
      </c>
      <c r="M659" s="1">
        <v>-4.66</v>
      </c>
      <c r="N659" s="1">
        <v>8360</v>
      </c>
      <c r="O659" s="1">
        <v>8660</v>
      </c>
      <c r="P659" s="1">
        <v>107</v>
      </c>
      <c r="Q659" s="1">
        <v>78.41</v>
      </c>
      <c r="R659" s="1">
        <v>0</v>
      </c>
      <c r="S659" s="1">
        <v>0</v>
      </c>
      <c r="T659" s="1">
        <v>0</v>
      </c>
      <c r="U659" s="1">
        <v>8360</v>
      </c>
      <c r="V659" s="1">
        <v>321491</v>
      </c>
      <c r="W659" s="1">
        <v>74</v>
      </c>
    </row>
    <row r="660" spans="1:23" x14ac:dyDescent="0.45">
      <c r="A660" s="1" t="s">
        <v>1333</v>
      </c>
      <c r="B660" s="1" t="s">
        <v>1334</v>
      </c>
      <c r="C660" s="1">
        <v>956</v>
      </c>
      <c r="D660" s="1">
        <v>18888268</v>
      </c>
      <c r="E660" s="1">
        <v>55343168765</v>
      </c>
      <c r="F660" s="1">
        <v>3107</v>
      </c>
      <c r="G660" s="1">
        <v>3031</v>
      </c>
      <c r="H660" s="1">
        <v>2956</v>
      </c>
      <c r="I660" s="1">
        <v>-151</v>
      </c>
      <c r="J660" s="1">
        <v>-4.8600000000000003</v>
      </c>
      <c r="K660" s="1">
        <v>2930</v>
      </c>
      <c r="L660" s="1">
        <v>-177</v>
      </c>
      <c r="M660" s="1">
        <v>-5.7</v>
      </c>
      <c r="N660" s="1">
        <v>2921</v>
      </c>
      <c r="O660" s="1">
        <v>3140</v>
      </c>
      <c r="P660" s="1">
        <v>325</v>
      </c>
      <c r="Q660" s="1">
        <v>9.02</v>
      </c>
      <c r="R660" s="1">
        <v>1</v>
      </c>
      <c r="S660" s="1">
        <v>26536</v>
      </c>
      <c r="T660" s="1">
        <v>2956</v>
      </c>
      <c r="U660" s="1">
        <v>2990</v>
      </c>
      <c r="V660" s="1">
        <v>143856</v>
      </c>
      <c r="W660" s="1">
        <v>2</v>
      </c>
    </row>
    <row r="661" spans="1:23" x14ac:dyDescent="0.45">
      <c r="A661" s="1" t="s">
        <v>1335</v>
      </c>
      <c r="B661" s="1" t="s">
        <v>1336</v>
      </c>
      <c r="C661" s="1">
        <v>516</v>
      </c>
      <c r="D661" s="1">
        <v>7633886</v>
      </c>
      <c r="E661" s="1">
        <v>24695631260</v>
      </c>
      <c r="F661" s="1">
        <v>3384</v>
      </c>
      <c r="G661" s="1">
        <v>3330</v>
      </c>
      <c r="H661" s="1">
        <v>3215</v>
      </c>
      <c r="I661" s="1">
        <v>-169</v>
      </c>
      <c r="J661" s="1">
        <v>-4.99</v>
      </c>
      <c r="K661" s="1">
        <v>3235</v>
      </c>
      <c r="L661" s="1">
        <v>-149</v>
      </c>
      <c r="M661" s="1">
        <v>-4.4000000000000004</v>
      </c>
      <c r="N661" s="1">
        <v>3215</v>
      </c>
      <c r="O661" s="1">
        <v>3410</v>
      </c>
      <c r="P661" s="1">
        <v>-6</v>
      </c>
      <c r="Q661" s="1">
        <v>-539.16999999999996</v>
      </c>
      <c r="R661" s="1">
        <v>0</v>
      </c>
      <c r="S661" s="1">
        <v>0</v>
      </c>
      <c r="T661" s="1">
        <v>0</v>
      </c>
      <c r="U661" s="1">
        <v>3215</v>
      </c>
      <c r="V661" s="1">
        <v>1192522</v>
      </c>
      <c r="W661" s="1">
        <v>22</v>
      </c>
    </row>
    <row r="662" spans="1:23" x14ac:dyDescent="0.45">
      <c r="A662" s="1" t="s">
        <v>1337</v>
      </c>
      <c r="B662" s="1" t="s">
        <v>1338</v>
      </c>
      <c r="C662" s="1">
        <v>0</v>
      </c>
      <c r="D662" s="1">
        <v>0</v>
      </c>
      <c r="E662" s="1">
        <v>0</v>
      </c>
      <c r="F662" s="1">
        <v>7400</v>
      </c>
      <c r="G662" s="1">
        <v>0</v>
      </c>
      <c r="H662" s="1">
        <v>7400</v>
      </c>
      <c r="I662" s="1">
        <v>0</v>
      </c>
      <c r="J662" s="1">
        <v>0</v>
      </c>
      <c r="K662" s="1">
        <v>7400</v>
      </c>
      <c r="L662" s="1">
        <v>0</v>
      </c>
      <c r="M662" s="1">
        <v>0</v>
      </c>
      <c r="N662" s="1">
        <v>0</v>
      </c>
      <c r="O662" s="1">
        <v>0</v>
      </c>
      <c r="R662" s="1">
        <v>0</v>
      </c>
      <c r="S662" s="1">
        <v>0</v>
      </c>
      <c r="T662" s="1">
        <v>0</v>
      </c>
      <c r="U662" s="1">
        <v>9199</v>
      </c>
      <c r="V662" s="1">
        <v>6</v>
      </c>
      <c r="W662" s="1">
        <v>1</v>
      </c>
    </row>
    <row r="663" spans="1:23" x14ac:dyDescent="0.45">
      <c r="A663" s="1" t="s">
        <v>1339</v>
      </c>
      <c r="B663" s="1" t="s">
        <v>1340</v>
      </c>
      <c r="C663" s="1">
        <v>18</v>
      </c>
      <c r="D663" s="1">
        <v>30000</v>
      </c>
      <c r="E663" s="1">
        <v>17499000000</v>
      </c>
      <c r="F663" s="1">
        <v>641025</v>
      </c>
      <c r="G663" s="1">
        <v>583300</v>
      </c>
      <c r="H663" s="1">
        <v>583300</v>
      </c>
      <c r="I663" s="1">
        <v>-57725</v>
      </c>
      <c r="J663" s="1">
        <v>-9.01</v>
      </c>
      <c r="K663" s="1">
        <v>583300</v>
      </c>
      <c r="L663" s="1">
        <v>-57725</v>
      </c>
      <c r="M663" s="1">
        <v>-9.01</v>
      </c>
      <c r="N663" s="1">
        <v>583300</v>
      </c>
      <c r="O663" s="1">
        <v>583300</v>
      </c>
      <c r="R663" s="1">
        <v>3</v>
      </c>
      <c r="S663" s="1">
        <v>1300</v>
      </c>
      <c r="T663" s="1">
        <v>583300</v>
      </c>
      <c r="U663" s="1">
        <v>0</v>
      </c>
      <c r="V663" s="1">
        <v>0</v>
      </c>
      <c r="W663" s="1">
        <v>0</v>
      </c>
    </row>
    <row r="664" spans="1:23" x14ac:dyDescent="0.45">
      <c r="A664" s="1" t="s">
        <v>1341</v>
      </c>
      <c r="B664" s="1" t="s">
        <v>1342</v>
      </c>
      <c r="C664" s="1">
        <v>0</v>
      </c>
      <c r="D664" s="1">
        <v>0</v>
      </c>
      <c r="E664" s="1">
        <v>0</v>
      </c>
      <c r="F664" s="1">
        <v>995000</v>
      </c>
      <c r="G664" s="1">
        <v>0</v>
      </c>
      <c r="H664" s="1">
        <v>995000</v>
      </c>
      <c r="I664" s="1">
        <v>0</v>
      </c>
      <c r="J664" s="1">
        <v>0</v>
      </c>
      <c r="K664" s="1">
        <v>995000</v>
      </c>
      <c r="L664" s="1">
        <v>0</v>
      </c>
      <c r="M664" s="1">
        <v>0</v>
      </c>
      <c r="N664" s="1">
        <v>0</v>
      </c>
      <c r="O664" s="1">
        <v>0</v>
      </c>
      <c r="R664" s="1">
        <v>2</v>
      </c>
      <c r="S664" s="1">
        <v>15000</v>
      </c>
      <c r="T664" s="1">
        <v>995000</v>
      </c>
      <c r="U664" s="1">
        <v>1005000</v>
      </c>
      <c r="V664" s="1">
        <v>15000</v>
      </c>
      <c r="W664" s="1">
        <v>2</v>
      </c>
    </row>
    <row r="665" spans="1:23" x14ac:dyDescent="0.45">
      <c r="A665" s="1" t="s">
        <v>1343</v>
      </c>
      <c r="B665" s="1" t="s">
        <v>1344</v>
      </c>
      <c r="C665" s="1">
        <v>0</v>
      </c>
      <c r="D665" s="1">
        <v>0</v>
      </c>
      <c r="E665" s="1">
        <v>0</v>
      </c>
      <c r="F665" s="1">
        <v>737050</v>
      </c>
      <c r="G665" s="1">
        <v>0</v>
      </c>
      <c r="H665" s="1">
        <v>737050</v>
      </c>
      <c r="I665" s="1">
        <v>0</v>
      </c>
      <c r="J665" s="1">
        <v>0</v>
      </c>
      <c r="K665" s="1">
        <v>737050</v>
      </c>
      <c r="L665" s="1">
        <v>0</v>
      </c>
      <c r="M665" s="1">
        <v>0</v>
      </c>
      <c r="N665" s="1">
        <v>0</v>
      </c>
      <c r="O665" s="1">
        <v>0</v>
      </c>
      <c r="R665" s="1">
        <v>0</v>
      </c>
      <c r="S665" s="1">
        <v>0</v>
      </c>
      <c r="T665" s="1">
        <v>0</v>
      </c>
      <c r="U665" s="1">
        <v>700198</v>
      </c>
      <c r="V665" s="1">
        <v>352</v>
      </c>
      <c r="W665" s="1">
        <v>3</v>
      </c>
    </row>
    <row r="666" spans="1:23" x14ac:dyDescent="0.45">
      <c r="A666" s="1" t="s">
        <v>1345</v>
      </c>
      <c r="B666" s="1" t="s">
        <v>1346</v>
      </c>
      <c r="C666" s="1">
        <v>0</v>
      </c>
      <c r="D666" s="1">
        <v>0</v>
      </c>
      <c r="E666" s="1">
        <v>0</v>
      </c>
      <c r="F666" s="1">
        <v>42</v>
      </c>
      <c r="G666" s="1">
        <v>0</v>
      </c>
      <c r="H666" s="1">
        <v>50</v>
      </c>
      <c r="I666" s="1">
        <v>8</v>
      </c>
      <c r="J666" s="1">
        <v>19.05</v>
      </c>
      <c r="K666" s="1">
        <v>42</v>
      </c>
      <c r="L666" s="1">
        <v>0</v>
      </c>
      <c r="M666" s="1">
        <v>0</v>
      </c>
      <c r="N666" s="1">
        <v>0</v>
      </c>
      <c r="O666" s="1">
        <v>0</v>
      </c>
      <c r="R666" s="1">
        <v>1</v>
      </c>
      <c r="S666" s="1">
        <v>300</v>
      </c>
      <c r="T666" s="1">
        <v>50</v>
      </c>
      <c r="U666" s="1">
        <v>100</v>
      </c>
      <c r="V666" s="1">
        <v>20</v>
      </c>
      <c r="W666" s="1">
        <v>1</v>
      </c>
    </row>
    <row r="667" spans="1:23" x14ac:dyDescent="0.45">
      <c r="A667" s="1" t="s">
        <v>1347</v>
      </c>
      <c r="B667" s="1" t="s">
        <v>1348</v>
      </c>
      <c r="C667" s="1">
        <v>0</v>
      </c>
      <c r="D667" s="1">
        <v>0</v>
      </c>
      <c r="E667" s="1">
        <v>0</v>
      </c>
      <c r="F667" s="1">
        <v>1005000</v>
      </c>
      <c r="G667" s="1">
        <v>0</v>
      </c>
      <c r="H667" s="1">
        <v>1005000</v>
      </c>
      <c r="I667" s="1">
        <v>0</v>
      </c>
      <c r="J667" s="1">
        <v>0</v>
      </c>
      <c r="K667" s="1">
        <v>1005000</v>
      </c>
      <c r="L667" s="1">
        <v>0</v>
      </c>
      <c r="M667" s="1">
        <v>0</v>
      </c>
      <c r="N667" s="1">
        <v>0</v>
      </c>
      <c r="O667" s="1">
        <v>0</v>
      </c>
      <c r="R667" s="1">
        <v>2</v>
      </c>
      <c r="S667" s="1">
        <v>17500</v>
      </c>
      <c r="T667" s="1">
        <v>995000</v>
      </c>
      <c r="U667" s="1">
        <v>1005000</v>
      </c>
      <c r="V667" s="1">
        <v>17500</v>
      </c>
      <c r="W667" s="1">
        <v>2</v>
      </c>
    </row>
    <row r="668" spans="1:23" x14ac:dyDescent="0.45">
      <c r="A668" s="1" t="s">
        <v>1349</v>
      </c>
      <c r="B668" s="1" t="s">
        <v>1350</v>
      </c>
      <c r="C668" s="1">
        <v>139</v>
      </c>
      <c r="D668" s="1">
        <v>492050</v>
      </c>
      <c r="E668" s="1">
        <v>5029488413</v>
      </c>
      <c r="F668" s="1">
        <v>10236</v>
      </c>
      <c r="G668" s="1">
        <v>10250</v>
      </c>
      <c r="H668" s="1">
        <v>10216</v>
      </c>
      <c r="I668" s="1">
        <v>-20</v>
      </c>
      <c r="J668" s="1">
        <v>-0.2</v>
      </c>
      <c r="K668" s="1">
        <v>10221</v>
      </c>
      <c r="L668" s="1">
        <v>-15</v>
      </c>
      <c r="M668" s="1">
        <v>-0.15</v>
      </c>
      <c r="N668" s="1">
        <v>10211</v>
      </c>
      <c r="O668" s="1">
        <v>10250</v>
      </c>
      <c r="R668" s="1">
        <v>1</v>
      </c>
      <c r="S668" s="1">
        <v>500</v>
      </c>
      <c r="T668" s="1">
        <v>10212</v>
      </c>
      <c r="U668" s="1">
        <v>10216</v>
      </c>
      <c r="V668" s="1">
        <v>50687</v>
      </c>
      <c r="W668" s="1">
        <v>5</v>
      </c>
    </row>
    <row r="669" spans="1:23" x14ac:dyDescent="0.45">
      <c r="A669" s="1" t="s">
        <v>1351</v>
      </c>
      <c r="B669" s="1" t="s">
        <v>1352</v>
      </c>
      <c r="C669" s="1">
        <v>0</v>
      </c>
      <c r="D669" s="1">
        <v>0</v>
      </c>
      <c r="E669" s="1">
        <v>0</v>
      </c>
      <c r="F669" s="1">
        <v>3500</v>
      </c>
      <c r="G669" s="1">
        <v>0</v>
      </c>
      <c r="H669" s="1">
        <v>3500</v>
      </c>
      <c r="I669" s="1">
        <v>0</v>
      </c>
      <c r="J669" s="1">
        <v>0</v>
      </c>
      <c r="K669" s="1">
        <v>3500</v>
      </c>
      <c r="L669" s="1">
        <v>0</v>
      </c>
      <c r="M669" s="1">
        <v>0</v>
      </c>
      <c r="N669" s="1">
        <v>0</v>
      </c>
      <c r="O669" s="1">
        <v>0</v>
      </c>
      <c r="R669" s="1">
        <v>0</v>
      </c>
      <c r="S669" s="1">
        <v>0</v>
      </c>
      <c r="T669" s="1">
        <v>0</v>
      </c>
      <c r="U669" s="1">
        <v>3530</v>
      </c>
      <c r="V669" s="1">
        <v>20</v>
      </c>
      <c r="W669" s="1">
        <v>1</v>
      </c>
    </row>
    <row r="670" spans="1:23" x14ac:dyDescent="0.45">
      <c r="A670" s="1" t="s">
        <v>1353</v>
      </c>
      <c r="B670" s="1" t="s">
        <v>1354</v>
      </c>
      <c r="C670" s="1">
        <v>220</v>
      </c>
      <c r="D670" s="1">
        <v>110586</v>
      </c>
      <c r="E670" s="1">
        <v>7037713200</v>
      </c>
      <c r="F670" s="1">
        <v>64024</v>
      </c>
      <c r="G670" s="1">
        <v>64000</v>
      </c>
      <c r="H670" s="1">
        <v>63630</v>
      </c>
      <c r="I670" s="1">
        <v>-394</v>
      </c>
      <c r="J670" s="1">
        <v>-0.62</v>
      </c>
      <c r="K670" s="1">
        <v>63640</v>
      </c>
      <c r="L670" s="1">
        <v>-384</v>
      </c>
      <c r="M670" s="1">
        <v>-0.6</v>
      </c>
      <c r="N670" s="1">
        <v>63250</v>
      </c>
      <c r="O670" s="1">
        <v>64002</v>
      </c>
      <c r="R670" s="1">
        <v>1</v>
      </c>
      <c r="S670" s="1">
        <v>122</v>
      </c>
      <c r="T670" s="1">
        <v>63608</v>
      </c>
      <c r="U670" s="1">
        <v>63630</v>
      </c>
      <c r="V670" s="1">
        <v>2168</v>
      </c>
      <c r="W670" s="1">
        <v>1</v>
      </c>
    </row>
    <row r="671" spans="1:23" x14ac:dyDescent="0.45">
      <c r="A671" s="1" t="s">
        <v>1355</v>
      </c>
      <c r="B671" s="1" t="s">
        <v>1356</v>
      </c>
      <c r="C671" s="1">
        <v>1</v>
      </c>
      <c r="D671" s="1">
        <v>15000000</v>
      </c>
      <c r="E671" s="1">
        <v>15000000</v>
      </c>
      <c r="F671" s="1">
        <v>12660</v>
      </c>
      <c r="G671" s="1">
        <v>1</v>
      </c>
      <c r="H671" s="1">
        <v>1</v>
      </c>
      <c r="I671" s="1">
        <v>-12659</v>
      </c>
      <c r="J671" s="1">
        <v>-99.99</v>
      </c>
      <c r="K671" s="1">
        <v>1</v>
      </c>
      <c r="L671" s="1">
        <v>-12659</v>
      </c>
      <c r="M671" s="1">
        <v>-99.99</v>
      </c>
      <c r="N671" s="1">
        <v>1</v>
      </c>
      <c r="O671" s="1">
        <v>1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</row>
    <row r="672" spans="1:23" x14ac:dyDescent="0.45">
      <c r="A672" s="1" t="s">
        <v>1357</v>
      </c>
      <c r="B672" s="1" t="s">
        <v>1358</v>
      </c>
      <c r="C672" s="1">
        <v>289</v>
      </c>
      <c r="D672" s="1">
        <v>1331251</v>
      </c>
      <c r="E672" s="1">
        <v>13583774930</v>
      </c>
      <c r="F672" s="1">
        <v>10710</v>
      </c>
      <c r="G672" s="1">
        <v>10360</v>
      </c>
      <c r="H672" s="1">
        <v>10070</v>
      </c>
      <c r="I672" s="1">
        <v>-640</v>
      </c>
      <c r="J672" s="1">
        <v>-5.98</v>
      </c>
      <c r="K672" s="1">
        <v>10200</v>
      </c>
      <c r="L672" s="1">
        <v>-510</v>
      </c>
      <c r="M672" s="1">
        <v>-4.76</v>
      </c>
      <c r="N672" s="1">
        <v>10070</v>
      </c>
      <c r="O672" s="1">
        <v>10930</v>
      </c>
      <c r="P672" s="1">
        <v>1347</v>
      </c>
      <c r="Q672" s="1">
        <v>7.57</v>
      </c>
      <c r="R672" s="1">
        <v>0</v>
      </c>
      <c r="S672" s="1">
        <v>0</v>
      </c>
      <c r="T672" s="1">
        <v>0</v>
      </c>
      <c r="U672" s="1">
        <v>10070</v>
      </c>
      <c r="V672" s="1">
        <v>9401</v>
      </c>
      <c r="W672" s="1">
        <v>2</v>
      </c>
    </row>
    <row r="673" spans="1:23" x14ac:dyDescent="0.45">
      <c r="A673" s="1" t="s">
        <v>1359</v>
      </c>
      <c r="B673" s="1" t="s">
        <v>1360</v>
      </c>
      <c r="C673" s="1">
        <v>66</v>
      </c>
      <c r="D673" s="1">
        <v>647</v>
      </c>
      <c r="E673" s="1">
        <v>873403890</v>
      </c>
      <c r="F673" s="1">
        <v>1319625</v>
      </c>
      <c r="G673" s="1">
        <v>1254000</v>
      </c>
      <c r="H673" s="1">
        <v>1353000</v>
      </c>
      <c r="I673" s="1">
        <v>33375</v>
      </c>
      <c r="J673" s="1">
        <v>2.5299999999999998</v>
      </c>
      <c r="K673" s="1">
        <v>1349929</v>
      </c>
      <c r="L673" s="1">
        <v>30304</v>
      </c>
      <c r="M673" s="1">
        <v>2.2999999999999998</v>
      </c>
      <c r="N673" s="1">
        <v>1254000</v>
      </c>
      <c r="O673" s="1">
        <v>1385606</v>
      </c>
      <c r="R673" s="1">
        <v>2</v>
      </c>
      <c r="S673" s="1">
        <v>277</v>
      </c>
      <c r="T673" s="1">
        <v>1353000</v>
      </c>
      <c r="U673" s="1">
        <v>0</v>
      </c>
      <c r="V673" s="1">
        <v>0</v>
      </c>
      <c r="W673" s="1">
        <v>0</v>
      </c>
    </row>
    <row r="674" spans="1:23" x14ac:dyDescent="0.45">
      <c r="A674" s="1" t="s">
        <v>1361</v>
      </c>
      <c r="B674" s="1" t="s">
        <v>1362</v>
      </c>
      <c r="C674" s="1">
        <v>334</v>
      </c>
      <c r="D674" s="1">
        <v>1115623</v>
      </c>
      <c r="E674" s="1">
        <v>43018776980</v>
      </c>
      <c r="F674" s="1">
        <v>38090</v>
      </c>
      <c r="G674" s="1">
        <v>38100</v>
      </c>
      <c r="H674" s="1">
        <v>39000</v>
      </c>
      <c r="I674" s="1">
        <v>910</v>
      </c>
      <c r="J674" s="1">
        <v>2.39</v>
      </c>
      <c r="K674" s="1">
        <v>38560</v>
      </c>
      <c r="L674" s="1">
        <v>470</v>
      </c>
      <c r="M674" s="1">
        <v>1.23</v>
      </c>
      <c r="N674" s="1">
        <v>38100</v>
      </c>
      <c r="O674" s="1">
        <v>39460</v>
      </c>
      <c r="P674" s="1">
        <v>723</v>
      </c>
      <c r="Q674" s="1">
        <v>53.33</v>
      </c>
      <c r="R674" s="1">
        <v>2</v>
      </c>
      <c r="S674" s="1">
        <v>3659</v>
      </c>
      <c r="T674" s="1">
        <v>38920</v>
      </c>
      <c r="U674" s="1">
        <v>39000</v>
      </c>
      <c r="V674" s="1">
        <v>40266</v>
      </c>
      <c r="W674" s="1">
        <v>2</v>
      </c>
    </row>
    <row r="675" spans="1:23" x14ac:dyDescent="0.45">
      <c r="A675" s="1" t="s">
        <v>1363</v>
      </c>
      <c r="B675" s="1" t="s">
        <v>1364</v>
      </c>
      <c r="C675" s="1">
        <v>307</v>
      </c>
      <c r="D675" s="1">
        <v>1625690</v>
      </c>
      <c r="E675" s="1">
        <v>28735231900</v>
      </c>
      <c r="F675" s="1">
        <v>17870</v>
      </c>
      <c r="G675" s="1">
        <v>17870</v>
      </c>
      <c r="H675" s="1">
        <v>17200</v>
      </c>
      <c r="I675" s="1">
        <v>-670</v>
      </c>
      <c r="J675" s="1">
        <v>-3.75</v>
      </c>
      <c r="K675" s="1">
        <v>17820</v>
      </c>
      <c r="L675" s="1">
        <v>-50</v>
      </c>
      <c r="M675" s="1">
        <v>-0.28000000000000003</v>
      </c>
      <c r="N675" s="1">
        <v>17200</v>
      </c>
      <c r="O675" s="1">
        <v>18110</v>
      </c>
      <c r="P675" s="1">
        <v>294</v>
      </c>
      <c r="Q675" s="1">
        <v>60.61</v>
      </c>
      <c r="R675" s="1">
        <v>1</v>
      </c>
      <c r="S675" s="1">
        <v>300</v>
      </c>
      <c r="T675" s="1">
        <v>17250</v>
      </c>
      <c r="U675" s="1">
        <v>17330</v>
      </c>
      <c r="V675" s="1">
        <v>7884</v>
      </c>
      <c r="W675" s="1">
        <v>1</v>
      </c>
    </row>
    <row r="676" spans="1:23" x14ac:dyDescent="0.45">
      <c r="A676" s="1" t="s">
        <v>1365</v>
      </c>
      <c r="B676" s="1" t="s">
        <v>1366</v>
      </c>
      <c r="C676" s="1">
        <v>0</v>
      </c>
      <c r="D676" s="1">
        <v>0</v>
      </c>
      <c r="E676" s="1">
        <v>0</v>
      </c>
      <c r="F676" s="1">
        <v>956500</v>
      </c>
      <c r="G676" s="1">
        <v>0</v>
      </c>
      <c r="H676" s="1">
        <v>956500</v>
      </c>
      <c r="I676" s="1">
        <v>0</v>
      </c>
      <c r="J676" s="1">
        <v>0</v>
      </c>
      <c r="K676" s="1">
        <v>956500</v>
      </c>
      <c r="L676" s="1">
        <v>0</v>
      </c>
      <c r="M676" s="1">
        <v>0</v>
      </c>
      <c r="N676" s="1">
        <v>0</v>
      </c>
      <c r="O676" s="1">
        <v>0</v>
      </c>
      <c r="R676" s="1">
        <v>1</v>
      </c>
      <c r="S676" s="1">
        <v>1300</v>
      </c>
      <c r="T676" s="1">
        <v>950440</v>
      </c>
      <c r="U676" s="1">
        <v>0</v>
      </c>
      <c r="V676" s="1">
        <v>0</v>
      </c>
      <c r="W676" s="1">
        <v>0</v>
      </c>
    </row>
    <row r="677" spans="1:23" x14ac:dyDescent="0.45">
      <c r="A677" s="1" t="s">
        <v>1367</v>
      </c>
      <c r="B677" s="1" t="s">
        <v>1368</v>
      </c>
      <c r="C677" s="1">
        <v>3</v>
      </c>
      <c r="D677" s="1">
        <v>2960</v>
      </c>
      <c r="E677" s="1">
        <v>2361396240</v>
      </c>
      <c r="F677" s="1">
        <v>877545</v>
      </c>
      <c r="G677" s="1">
        <v>797769</v>
      </c>
      <c r="H677" s="1">
        <v>797769</v>
      </c>
      <c r="I677" s="1">
        <v>-79776</v>
      </c>
      <c r="J677" s="1">
        <v>-9.09</v>
      </c>
      <c r="K677" s="1">
        <v>797769</v>
      </c>
      <c r="L677" s="1">
        <v>-79776</v>
      </c>
      <c r="M677" s="1">
        <v>-9.09</v>
      </c>
      <c r="N677" s="1">
        <v>797769</v>
      </c>
      <c r="O677" s="1">
        <v>797769</v>
      </c>
      <c r="R677" s="1">
        <v>0</v>
      </c>
      <c r="S677" s="1">
        <v>0</v>
      </c>
      <c r="T677" s="1">
        <v>0</v>
      </c>
      <c r="U677" s="1">
        <v>797769</v>
      </c>
      <c r="V677" s="1">
        <v>640</v>
      </c>
      <c r="W677" s="1">
        <v>1</v>
      </c>
    </row>
    <row r="678" spans="1:23" x14ac:dyDescent="0.45">
      <c r="A678" s="1" t="s">
        <v>1369</v>
      </c>
      <c r="B678" s="1" t="s">
        <v>1370</v>
      </c>
      <c r="C678" s="1">
        <v>110</v>
      </c>
      <c r="D678" s="1">
        <v>530308</v>
      </c>
      <c r="E678" s="1">
        <v>4402394410</v>
      </c>
      <c r="F678" s="1">
        <v>8610</v>
      </c>
      <c r="G678" s="1">
        <v>8650</v>
      </c>
      <c r="H678" s="1">
        <v>8350</v>
      </c>
      <c r="I678" s="1">
        <v>-260</v>
      </c>
      <c r="J678" s="1">
        <v>-3.02</v>
      </c>
      <c r="K678" s="1">
        <v>8520</v>
      </c>
      <c r="L678" s="1">
        <v>-90</v>
      </c>
      <c r="M678" s="1">
        <v>-1.05</v>
      </c>
      <c r="N678" s="1">
        <v>8100</v>
      </c>
      <c r="O678" s="1">
        <v>8650</v>
      </c>
      <c r="P678" s="1">
        <v>2069</v>
      </c>
      <c r="Q678" s="1">
        <v>4.12</v>
      </c>
      <c r="R678" s="1">
        <v>2</v>
      </c>
      <c r="S678" s="1">
        <v>31000</v>
      </c>
      <c r="T678" s="1">
        <v>8280</v>
      </c>
      <c r="U678" s="1">
        <v>8350</v>
      </c>
      <c r="V678" s="1">
        <v>2411</v>
      </c>
      <c r="W678" s="1">
        <v>1</v>
      </c>
    </row>
    <row r="679" spans="1:23" x14ac:dyDescent="0.45">
      <c r="A679" s="1" t="s">
        <v>1371</v>
      </c>
      <c r="B679" s="1" t="s">
        <v>1372</v>
      </c>
      <c r="C679" s="1">
        <v>224</v>
      </c>
      <c r="D679" s="1">
        <v>851138</v>
      </c>
      <c r="E679" s="1">
        <v>22468945580</v>
      </c>
      <c r="F679" s="1">
        <v>27390</v>
      </c>
      <c r="G679" s="1">
        <v>26880</v>
      </c>
      <c r="H679" s="1">
        <v>26500</v>
      </c>
      <c r="I679" s="1">
        <v>-890</v>
      </c>
      <c r="J679" s="1">
        <v>-3.25</v>
      </c>
      <c r="K679" s="1">
        <v>26400</v>
      </c>
      <c r="L679" s="1">
        <v>-990</v>
      </c>
      <c r="M679" s="1">
        <v>-3.61</v>
      </c>
      <c r="N679" s="1">
        <v>26030</v>
      </c>
      <c r="O679" s="1">
        <v>27480</v>
      </c>
      <c r="P679" s="1">
        <v>3438</v>
      </c>
      <c r="Q679" s="1">
        <v>7.68</v>
      </c>
      <c r="R679" s="1">
        <v>1</v>
      </c>
      <c r="S679" s="1">
        <v>56773</v>
      </c>
      <c r="T679" s="1">
        <v>26100</v>
      </c>
      <c r="U679" s="1">
        <v>27130</v>
      </c>
      <c r="V679" s="1">
        <v>305</v>
      </c>
      <c r="W679" s="1">
        <v>1</v>
      </c>
    </row>
    <row r="680" spans="1:23" x14ac:dyDescent="0.45">
      <c r="A680" s="1" t="s">
        <v>1373</v>
      </c>
      <c r="B680" s="1" t="s">
        <v>1374</v>
      </c>
      <c r="C680" s="1">
        <v>742</v>
      </c>
      <c r="D680" s="1">
        <v>19128701</v>
      </c>
      <c r="E680" s="1">
        <v>40978174141</v>
      </c>
      <c r="F680" s="1">
        <v>2277</v>
      </c>
      <c r="G680" s="1">
        <v>2141</v>
      </c>
      <c r="H680" s="1">
        <v>2141</v>
      </c>
      <c r="I680" s="1">
        <v>-136</v>
      </c>
      <c r="J680" s="1">
        <v>-5.97</v>
      </c>
      <c r="K680" s="1">
        <v>2142</v>
      </c>
      <c r="L680" s="1">
        <v>-135</v>
      </c>
      <c r="M680" s="1">
        <v>-5.93</v>
      </c>
      <c r="N680" s="1">
        <v>2141</v>
      </c>
      <c r="O680" s="1">
        <v>2184</v>
      </c>
      <c r="P680" s="1">
        <v>310</v>
      </c>
      <c r="Q680" s="1">
        <v>6.91</v>
      </c>
      <c r="R680" s="1">
        <v>0</v>
      </c>
      <c r="S680" s="1">
        <v>0</v>
      </c>
      <c r="T680" s="1">
        <v>0</v>
      </c>
      <c r="U680" s="1">
        <v>2141</v>
      </c>
      <c r="V680" s="1">
        <v>6017384</v>
      </c>
      <c r="W680" s="1">
        <v>121</v>
      </c>
    </row>
    <row r="681" spans="1:23" x14ac:dyDescent="0.45">
      <c r="A681" s="1" t="s">
        <v>1375</v>
      </c>
      <c r="B681" s="1" t="s">
        <v>1376</v>
      </c>
      <c r="C681" s="1">
        <v>891</v>
      </c>
      <c r="D681" s="1">
        <v>18900562</v>
      </c>
      <c r="E681" s="1">
        <v>34532288527</v>
      </c>
      <c r="F681" s="1">
        <v>1917</v>
      </c>
      <c r="G681" s="1">
        <v>1896</v>
      </c>
      <c r="H681" s="1">
        <v>1822</v>
      </c>
      <c r="I681" s="1">
        <v>-95</v>
      </c>
      <c r="J681" s="1">
        <v>-4.96</v>
      </c>
      <c r="K681" s="1">
        <v>1827</v>
      </c>
      <c r="L681" s="1">
        <v>-90</v>
      </c>
      <c r="M681" s="1">
        <v>-4.6900000000000004</v>
      </c>
      <c r="N681" s="1">
        <v>1822</v>
      </c>
      <c r="O681" s="1">
        <v>1896</v>
      </c>
      <c r="P681" s="1">
        <v>106</v>
      </c>
      <c r="Q681" s="1">
        <v>17.239999999999998</v>
      </c>
      <c r="R681" s="1">
        <v>12</v>
      </c>
      <c r="S681" s="1">
        <v>1848000</v>
      </c>
      <c r="T681" s="1">
        <v>1822</v>
      </c>
      <c r="U681" s="1">
        <v>1830</v>
      </c>
      <c r="V681" s="1">
        <v>20000</v>
      </c>
      <c r="W681" s="1">
        <v>1</v>
      </c>
    </row>
    <row r="682" spans="1:23" x14ac:dyDescent="0.45">
      <c r="A682" s="1" t="s">
        <v>1377</v>
      </c>
      <c r="B682" s="1" t="s">
        <v>1378</v>
      </c>
      <c r="C682" s="1">
        <v>140</v>
      </c>
      <c r="D682" s="1">
        <v>26757</v>
      </c>
      <c r="E682" s="1">
        <v>138473000</v>
      </c>
      <c r="F682" s="1">
        <v>12</v>
      </c>
      <c r="G682" s="1">
        <v>6</v>
      </c>
      <c r="H682" s="1">
        <v>5</v>
      </c>
      <c r="I682" s="1">
        <v>-7</v>
      </c>
      <c r="J682" s="1">
        <v>-58.33</v>
      </c>
      <c r="K682" s="1">
        <v>5</v>
      </c>
      <c r="L682" s="1">
        <v>-7</v>
      </c>
      <c r="M682" s="1">
        <v>-58.33</v>
      </c>
      <c r="N682" s="1">
        <v>4</v>
      </c>
      <c r="O682" s="1">
        <v>8</v>
      </c>
      <c r="R682" s="1">
        <v>1</v>
      </c>
      <c r="S682" s="1">
        <v>135</v>
      </c>
      <c r="T682" s="1">
        <v>4</v>
      </c>
      <c r="U682" s="1">
        <v>5</v>
      </c>
      <c r="V682" s="1">
        <v>1000</v>
      </c>
      <c r="W682" s="1">
        <v>1</v>
      </c>
    </row>
    <row r="683" spans="1:23" x14ac:dyDescent="0.45">
      <c r="A683" s="1" t="s">
        <v>1379</v>
      </c>
      <c r="B683" s="1" t="s">
        <v>1380</v>
      </c>
      <c r="C683" s="1">
        <v>391</v>
      </c>
      <c r="D683" s="1">
        <v>2088426</v>
      </c>
      <c r="E683" s="1">
        <v>32180544100</v>
      </c>
      <c r="F683" s="1">
        <v>16330</v>
      </c>
      <c r="G683" s="1">
        <v>16130</v>
      </c>
      <c r="H683" s="1">
        <v>15360</v>
      </c>
      <c r="I683" s="1">
        <v>-970</v>
      </c>
      <c r="J683" s="1">
        <v>-5.94</v>
      </c>
      <c r="K683" s="1">
        <v>15410</v>
      </c>
      <c r="L683" s="1">
        <v>-920</v>
      </c>
      <c r="M683" s="1">
        <v>-5.63</v>
      </c>
      <c r="N683" s="1">
        <v>15360</v>
      </c>
      <c r="O683" s="1">
        <v>16130</v>
      </c>
      <c r="P683" s="1">
        <v>418</v>
      </c>
      <c r="Q683" s="1">
        <v>36.869999999999997</v>
      </c>
      <c r="R683" s="1">
        <v>0</v>
      </c>
      <c r="S683" s="1">
        <v>0</v>
      </c>
      <c r="T683" s="1">
        <v>0</v>
      </c>
      <c r="U683" s="1">
        <v>15360</v>
      </c>
      <c r="V683" s="1">
        <v>908559</v>
      </c>
      <c r="W683" s="1">
        <v>46</v>
      </c>
    </row>
    <row r="684" spans="1:23" x14ac:dyDescent="0.45">
      <c r="A684" s="1" t="s">
        <v>1381</v>
      </c>
      <c r="B684" s="1" t="s">
        <v>1382</v>
      </c>
      <c r="C684" s="1">
        <v>292</v>
      </c>
      <c r="D684" s="1">
        <v>1573436</v>
      </c>
      <c r="E684" s="1">
        <v>19639256400</v>
      </c>
      <c r="F684" s="1">
        <v>12510</v>
      </c>
      <c r="G684" s="1">
        <v>12420</v>
      </c>
      <c r="H684" s="1">
        <v>12640</v>
      </c>
      <c r="I684" s="1">
        <v>130</v>
      </c>
      <c r="J684" s="1">
        <v>1.04</v>
      </c>
      <c r="K684" s="1">
        <v>12480</v>
      </c>
      <c r="L684" s="1">
        <v>-30</v>
      </c>
      <c r="M684" s="1">
        <v>-0.24</v>
      </c>
      <c r="N684" s="1">
        <v>12280</v>
      </c>
      <c r="O684" s="1">
        <v>12650</v>
      </c>
      <c r="P684" s="1">
        <v>2078</v>
      </c>
      <c r="Q684" s="1">
        <v>6.01</v>
      </c>
      <c r="R684" s="1">
        <v>4</v>
      </c>
      <c r="S684" s="1">
        <v>65198</v>
      </c>
      <c r="T684" s="1">
        <v>12510</v>
      </c>
      <c r="U684" s="1">
        <v>12650</v>
      </c>
      <c r="V684" s="1">
        <v>1000</v>
      </c>
      <c r="W684" s="1">
        <v>1</v>
      </c>
    </row>
    <row r="685" spans="1:23" x14ac:dyDescent="0.45">
      <c r="A685" s="1" t="s">
        <v>1383</v>
      </c>
      <c r="B685" s="1" t="s">
        <v>1384</v>
      </c>
      <c r="C685" s="1">
        <v>228</v>
      </c>
      <c r="D685" s="1">
        <v>1228797</v>
      </c>
      <c r="E685" s="1">
        <v>12618942570</v>
      </c>
      <c r="F685" s="1">
        <v>10780</v>
      </c>
      <c r="G685" s="1">
        <v>10420</v>
      </c>
      <c r="H685" s="1">
        <v>10250</v>
      </c>
      <c r="I685" s="1">
        <v>-530</v>
      </c>
      <c r="J685" s="1">
        <v>-4.92</v>
      </c>
      <c r="K685" s="1">
        <v>10330</v>
      </c>
      <c r="L685" s="1">
        <v>-450</v>
      </c>
      <c r="M685" s="1">
        <v>-4.17</v>
      </c>
      <c r="N685" s="1">
        <v>10250</v>
      </c>
      <c r="O685" s="1">
        <v>10480</v>
      </c>
      <c r="P685" s="1">
        <v>1376</v>
      </c>
      <c r="Q685" s="1">
        <v>7.51</v>
      </c>
      <c r="R685" s="1">
        <v>0</v>
      </c>
      <c r="S685" s="1">
        <v>0</v>
      </c>
      <c r="T685" s="1">
        <v>0</v>
      </c>
      <c r="U685" s="1">
        <v>10250</v>
      </c>
      <c r="V685" s="1">
        <v>198752</v>
      </c>
      <c r="W685" s="1">
        <v>18</v>
      </c>
    </row>
    <row r="686" spans="1:23" x14ac:dyDescent="0.45">
      <c r="A686" s="1" t="s">
        <v>1385</v>
      </c>
      <c r="B686" s="1" t="s">
        <v>1386</v>
      </c>
      <c r="C686" s="1">
        <v>1318</v>
      </c>
      <c r="D686" s="1">
        <v>2138716</v>
      </c>
      <c r="E686" s="1">
        <v>171206217600</v>
      </c>
      <c r="F686" s="1">
        <v>81824</v>
      </c>
      <c r="G686" s="1">
        <v>81000</v>
      </c>
      <c r="H686" s="1">
        <v>79984</v>
      </c>
      <c r="I686" s="1">
        <v>-1840</v>
      </c>
      <c r="J686" s="1">
        <v>-2.25</v>
      </c>
      <c r="K686" s="1">
        <v>80051</v>
      </c>
      <c r="L686" s="1">
        <v>-1773</v>
      </c>
      <c r="M686" s="1">
        <v>-2.17</v>
      </c>
      <c r="N686" s="1">
        <v>79677</v>
      </c>
      <c r="O686" s="1">
        <v>81500</v>
      </c>
      <c r="R686" s="1">
        <v>3</v>
      </c>
      <c r="S686" s="1">
        <v>340</v>
      </c>
      <c r="T686" s="1">
        <v>79822</v>
      </c>
      <c r="U686" s="1">
        <v>79984</v>
      </c>
      <c r="V686" s="1">
        <v>50</v>
      </c>
      <c r="W686" s="1">
        <v>1</v>
      </c>
    </row>
    <row r="687" spans="1:23" x14ac:dyDescent="0.45">
      <c r="A687" s="1" t="s">
        <v>1387</v>
      </c>
      <c r="B687" s="1" t="s">
        <v>1388</v>
      </c>
      <c r="C687" s="1">
        <v>311</v>
      </c>
      <c r="D687" s="1">
        <v>3356463</v>
      </c>
      <c r="E687" s="1">
        <v>10325651458</v>
      </c>
      <c r="F687" s="1">
        <v>3197</v>
      </c>
      <c r="G687" s="1">
        <v>3150</v>
      </c>
      <c r="H687" s="1">
        <v>3033</v>
      </c>
      <c r="I687" s="1">
        <v>-164</v>
      </c>
      <c r="J687" s="1">
        <v>-5.13</v>
      </c>
      <c r="K687" s="1">
        <v>3110</v>
      </c>
      <c r="L687" s="1">
        <v>-87</v>
      </c>
      <c r="M687" s="1">
        <v>-2.72</v>
      </c>
      <c r="N687" s="1">
        <v>3006</v>
      </c>
      <c r="O687" s="1">
        <v>3150</v>
      </c>
      <c r="P687" s="1">
        <v>546</v>
      </c>
      <c r="Q687" s="1">
        <v>5.7</v>
      </c>
      <c r="R687" s="1">
        <v>1</v>
      </c>
      <c r="S687" s="1">
        <v>2875</v>
      </c>
      <c r="T687" s="1">
        <v>3028</v>
      </c>
      <c r="U687" s="1">
        <v>3035</v>
      </c>
      <c r="V687" s="1">
        <v>1115</v>
      </c>
      <c r="W687" s="1">
        <v>1</v>
      </c>
    </row>
    <row r="688" spans="1:23" x14ac:dyDescent="0.45">
      <c r="A688" s="1" t="s">
        <v>1389</v>
      </c>
      <c r="B688" s="1" t="s">
        <v>1390</v>
      </c>
      <c r="C688" s="1">
        <v>362</v>
      </c>
      <c r="D688" s="1">
        <v>1837311</v>
      </c>
      <c r="E688" s="1">
        <v>18270640850</v>
      </c>
      <c r="F688" s="1">
        <v>10390</v>
      </c>
      <c r="G688" s="1">
        <v>10620</v>
      </c>
      <c r="H688" s="1">
        <v>9940</v>
      </c>
      <c r="I688" s="1">
        <v>-450</v>
      </c>
      <c r="J688" s="1">
        <v>-4.33</v>
      </c>
      <c r="K688" s="1">
        <v>9940</v>
      </c>
      <c r="L688" s="1">
        <v>-450</v>
      </c>
      <c r="M688" s="1">
        <v>-4.33</v>
      </c>
      <c r="N688" s="1">
        <v>9880</v>
      </c>
      <c r="O688" s="1">
        <v>10620</v>
      </c>
      <c r="P688" s="1">
        <v>451</v>
      </c>
      <c r="Q688" s="1">
        <v>22.04</v>
      </c>
      <c r="R688" s="1">
        <v>1</v>
      </c>
      <c r="S688" s="1">
        <v>1000</v>
      </c>
      <c r="T688" s="1">
        <v>9920</v>
      </c>
      <c r="U688" s="1">
        <v>9990</v>
      </c>
      <c r="V688" s="1">
        <v>2948</v>
      </c>
      <c r="W688" s="1">
        <v>1</v>
      </c>
    </row>
    <row r="689" spans="1:23" x14ac:dyDescent="0.45">
      <c r="A689" s="1" t="s">
        <v>1391</v>
      </c>
      <c r="B689" s="1" t="s">
        <v>1262</v>
      </c>
      <c r="C689" s="1">
        <v>0</v>
      </c>
      <c r="D689" s="1">
        <v>0</v>
      </c>
      <c r="E689" s="1">
        <v>0</v>
      </c>
      <c r="F689" s="1">
        <v>974500</v>
      </c>
      <c r="G689" s="1">
        <v>0</v>
      </c>
      <c r="H689" s="1">
        <v>974500</v>
      </c>
      <c r="I689" s="1">
        <v>0</v>
      </c>
      <c r="J689" s="1">
        <v>0</v>
      </c>
      <c r="K689" s="1">
        <v>974500</v>
      </c>
      <c r="L689" s="1">
        <v>0</v>
      </c>
      <c r="M689" s="1">
        <v>0</v>
      </c>
      <c r="N689" s="1">
        <v>0</v>
      </c>
      <c r="O689" s="1">
        <v>0</v>
      </c>
      <c r="R689" s="1">
        <v>1</v>
      </c>
      <c r="S689" s="1">
        <v>20700</v>
      </c>
      <c r="T689" s="1">
        <v>965000</v>
      </c>
      <c r="U689" s="1">
        <v>0</v>
      </c>
      <c r="V689" s="1">
        <v>0</v>
      </c>
      <c r="W689" s="1">
        <v>0</v>
      </c>
    </row>
    <row r="690" spans="1:23" x14ac:dyDescent="0.45">
      <c r="A690" s="1" t="s">
        <v>1392</v>
      </c>
      <c r="B690" s="1" t="s">
        <v>95</v>
      </c>
      <c r="C690" s="1">
        <v>29</v>
      </c>
      <c r="D690" s="1">
        <v>107800</v>
      </c>
      <c r="E690" s="1">
        <v>104839075000</v>
      </c>
      <c r="F690" s="1">
        <v>971940</v>
      </c>
      <c r="G690" s="1">
        <v>971950</v>
      </c>
      <c r="H690" s="1">
        <v>973000</v>
      </c>
      <c r="I690" s="1">
        <v>1060</v>
      </c>
      <c r="J690" s="1">
        <v>0.11</v>
      </c>
      <c r="K690" s="1">
        <v>972530</v>
      </c>
      <c r="L690" s="1">
        <v>590</v>
      </c>
      <c r="M690" s="1">
        <v>0.06</v>
      </c>
      <c r="N690" s="1">
        <v>971950</v>
      </c>
      <c r="O690" s="1">
        <v>973000</v>
      </c>
      <c r="R690" s="1">
        <v>1</v>
      </c>
      <c r="S690" s="1">
        <v>5000</v>
      </c>
      <c r="T690" s="1">
        <v>971320</v>
      </c>
      <c r="U690" s="1">
        <v>973990</v>
      </c>
      <c r="V690" s="1">
        <v>1000</v>
      </c>
      <c r="W690" s="1">
        <v>1</v>
      </c>
    </row>
    <row r="691" spans="1:23" x14ac:dyDescent="0.45">
      <c r="A691" s="1" t="s">
        <v>1393</v>
      </c>
      <c r="B691" s="1" t="s">
        <v>1394</v>
      </c>
      <c r="C691" s="1">
        <v>567</v>
      </c>
      <c r="D691" s="1">
        <v>811918</v>
      </c>
      <c r="E691" s="1">
        <v>30349515217</v>
      </c>
      <c r="F691" s="1">
        <v>37616</v>
      </c>
      <c r="G691" s="1">
        <v>37551</v>
      </c>
      <c r="H691" s="1">
        <v>37350</v>
      </c>
      <c r="I691" s="1">
        <v>-266</v>
      </c>
      <c r="J691" s="1">
        <v>-0.71</v>
      </c>
      <c r="K691" s="1">
        <v>37380</v>
      </c>
      <c r="L691" s="1">
        <v>-236</v>
      </c>
      <c r="M691" s="1">
        <v>-0.63</v>
      </c>
      <c r="N691" s="1">
        <v>37250</v>
      </c>
      <c r="O691" s="1">
        <v>37551</v>
      </c>
      <c r="R691" s="1">
        <v>2</v>
      </c>
      <c r="S691" s="1">
        <v>8383</v>
      </c>
      <c r="T691" s="1">
        <v>37370</v>
      </c>
      <c r="U691" s="1">
        <v>37392</v>
      </c>
      <c r="V691" s="1">
        <v>2946</v>
      </c>
      <c r="W691" s="1">
        <v>1</v>
      </c>
    </row>
    <row r="692" spans="1:23" x14ac:dyDescent="0.45">
      <c r="A692" s="1" t="s">
        <v>1395</v>
      </c>
      <c r="B692" s="1" t="s">
        <v>1396</v>
      </c>
      <c r="C692" s="1">
        <v>91</v>
      </c>
      <c r="D692" s="1">
        <v>3758</v>
      </c>
      <c r="E692" s="1">
        <v>2218779070</v>
      </c>
      <c r="F692" s="1">
        <v>595320</v>
      </c>
      <c r="G692" s="1">
        <v>594000</v>
      </c>
      <c r="H692" s="1">
        <v>574150</v>
      </c>
      <c r="I692" s="1">
        <v>-21170</v>
      </c>
      <c r="J692" s="1">
        <v>-3.56</v>
      </c>
      <c r="K692" s="1">
        <v>590410</v>
      </c>
      <c r="L692" s="1">
        <v>-4910</v>
      </c>
      <c r="M692" s="1">
        <v>-0.82</v>
      </c>
      <c r="N692" s="1">
        <v>571890</v>
      </c>
      <c r="O692" s="1">
        <v>595000</v>
      </c>
      <c r="R692" s="1">
        <v>1</v>
      </c>
      <c r="S692" s="1">
        <v>99</v>
      </c>
      <c r="T692" s="1">
        <v>574660</v>
      </c>
      <c r="U692" s="1">
        <v>594030</v>
      </c>
      <c r="V692" s="1">
        <v>35</v>
      </c>
      <c r="W692" s="1">
        <v>1</v>
      </c>
    </row>
    <row r="693" spans="1:23" x14ac:dyDescent="0.45">
      <c r="A693" s="1" t="s">
        <v>1397</v>
      </c>
      <c r="B693" s="1" t="s">
        <v>1398</v>
      </c>
      <c r="C693" s="1">
        <v>0</v>
      </c>
      <c r="D693" s="1">
        <v>0</v>
      </c>
      <c r="E693" s="1">
        <v>0</v>
      </c>
      <c r="F693" s="1">
        <v>1000000</v>
      </c>
      <c r="G693" s="1">
        <v>0</v>
      </c>
      <c r="H693" s="1">
        <v>1000000</v>
      </c>
      <c r="I693" s="1">
        <v>0</v>
      </c>
      <c r="J693" s="1">
        <v>0</v>
      </c>
      <c r="K693" s="1">
        <v>1000000</v>
      </c>
      <c r="L693" s="1">
        <v>0</v>
      </c>
      <c r="M693" s="1">
        <v>0</v>
      </c>
      <c r="N693" s="1">
        <v>0</v>
      </c>
      <c r="O693" s="1">
        <v>0</v>
      </c>
      <c r="R693" s="1">
        <v>2</v>
      </c>
      <c r="S693" s="1">
        <v>15000</v>
      </c>
      <c r="T693" s="1">
        <v>1000000</v>
      </c>
      <c r="U693" s="1">
        <v>0</v>
      </c>
      <c r="V693" s="1">
        <v>0</v>
      </c>
      <c r="W693" s="1">
        <v>0</v>
      </c>
    </row>
    <row r="694" spans="1:23" x14ac:dyDescent="0.45">
      <c r="A694" s="1" t="s">
        <v>1399</v>
      </c>
      <c r="B694" s="1" t="s">
        <v>1400</v>
      </c>
      <c r="C694" s="1">
        <v>1428</v>
      </c>
      <c r="D694" s="1">
        <v>191567</v>
      </c>
      <c r="E694" s="1">
        <v>6922915000</v>
      </c>
      <c r="F694" s="1">
        <v>66</v>
      </c>
      <c r="G694" s="1">
        <v>37</v>
      </c>
      <c r="H694" s="1">
        <v>29</v>
      </c>
      <c r="I694" s="1">
        <v>-37</v>
      </c>
      <c r="J694" s="1">
        <v>-56.06</v>
      </c>
      <c r="K694" s="1">
        <v>36</v>
      </c>
      <c r="L694" s="1">
        <v>-30</v>
      </c>
      <c r="M694" s="1">
        <v>-45.45</v>
      </c>
      <c r="N694" s="1">
        <v>29</v>
      </c>
      <c r="O694" s="1">
        <v>52</v>
      </c>
      <c r="R694" s="1">
        <v>3</v>
      </c>
      <c r="S694" s="1">
        <v>105</v>
      </c>
      <c r="T694" s="1">
        <v>28</v>
      </c>
      <c r="U694" s="1">
        <v>32</v>
      </c>
      <c r="V694" s="1">
        <v>200</v>
      </c>
      <c r="W694" s="1">
        <v>1</v>
      </c>
    </row>
    <row r="695" spans="1:23" x14ac:dyDescent="0.45">
      <c r="A695" s="1" t="s">
        <v>1401</v>
      </c>
      <c r="B695" s="1" t="s">
        <v>1402</v>
      </c>
      <c r="C695" s="1">
        <v>0</v>
      </c>
      <c r="D695" s="1">
        <v>0</v>
      </c>
      <c r="E695" s="1">
        <v>0</v>
      </c>
      <c r="F695" s="1">
        <v>2950</v>
      </c>
      <c r="G695" s="1">
        <v>0</v>
      </c>
      <c r="H695" s="1">
        <v>2950</v>
      </c>
      <c r="I695" s="1">
        <v>0</v>
      </c>
      <c r="J695" s="1">
        <v>0</v>
      </c>
      <c r="K695" s="1">
        <v>2950</v>
      </c>
      <c r="L695" s="1">
        <v>0</v>
      </c>
      <c r="M695" s="1">
        <v>0</v>
      </c>
      <c r="N695" s="1">
        <v>0</v>
      </c>
      <c r="O695" s="1">
        <v>0</v>
      </c>
      <c r="R695" s="1">
        <v>0</v>
      </c>
      <c r="S695" s="1">
        <v>0</v>
      </c>
      <c r="T695" s="1">
        <v>0</v>
      </c>
      <c r="U695" s="1">
        <v>2949</v>
      </c>
      <c r="V695" s="1">
        <v>21</v>
      </c>
      <c r="W695" s="1">
        <v>1</v>
      </c>
    </row>
    <row r="696" spans="1:23" x14ac:dyDescent="0.45">
      <c r="A696" s="1" t="s">
        <v>1403</v>
      </c>
      <c r="B696" s="1" t="s">
        <v>1404</v>
      </c>
      <c r="C696" s="1">
        <v>339</v>
      </c>
      <c r="D696" s="1">
        <v>4193725</v>
      </c>
      <c r="E696" s="1">
        <v>19821572592</v>
      </c>
      <c r="F696" s="1">
        <v>4708</v>
      </c>
      <c r="G696" s="1">
        <v>4708</v>
      </c>
      <c r="H696" s="1">
        <v>4703</v>
      </c>
      <c r="I696" s="1">
        <v>-5</v>
      </c>
      <c r="J696" s="1">
        <v>-0.11</v>
      </c>
      <c r="K696" s="1">
        <v>4726</v>
      </c>
      <c r="L696" s="1">
        <v>18</v>
      </c>
      <c r="M696" s="1">
        <v>0.38</v>
      </c>
      <c r="N696" s="1">
        <v>4650</v>
      </c>
      <c r="O696" s="1">
        <v>4860</v>
      </c>
      <c r="P696" s="1">
        <v>603</v>
      </c>
      <c r="Q696" s="1">
        <v>7.84</v>
      </c>
      <c r="R696" s="1">
        <v>1</v>
      </c>
      <c r="S696" s="1">
        <v>1109</v>
      </c>
      <c r="T696" s="1">
        <v>4704</v>
      </c>
      <c r="U696" s="1">
        <v>4715</v>
      </c>
      <c r="V696" s="1">
        <v>23826</v>
      </c>
      <c r="W696" s="1">
        <v>1</v>
      </c>
    </row>
    <row r="697" spans="1:23" x14ac:dyDescent="0.45">
      <c r="A697" s="1" t="s">
        <v>1405</v>
      </c>
      <c r="B697" s="1" t="s">
        <v>1406</v>
      </c>
      <c r="C697" s="1">
        <v>2564</v>
      </c>
      <c r="D697" s="1">
        <v>8152293</v>
      </c>
      <c r="E697" s="1">
        <v>126478285870</v>
      </c>
      <c r="F697" s="1">
        <v>15410</v>
      </c>
      <c r="G697" s="1">
        <v>15400</v>
      </c>
      <c r="H697" s="1">
        <v>15620</v>
      </c>
      <c r="I697" s="1">
        <v>210</v>
      </c>
      <c r="J697" s="1">
        <v>1.36</v>
      </c>
      <c r="K697" s="1">
        <v>15510</v>
      </c>
      <c r="L697" s="1">
        <v>100</v>
      </c>
      <c r="M697" s="1">
        <v>0.65</v>
      </c>
      <c r="N697" s="1">
        <v>15110</v>
      </c>
      <c r="O697" s="1">
        <v>15900</v>
      </c>
      <c r="P697" s="1">
        <v>1982</v>
      </c>
      <c r="Q697" s="1">
        <v>7.83</v>
      </c>
      <c r="R697" s="1">
        <v>2</v>
      </c>
      <c r="S697" s="1">
        <v>62624</v>
      </c>
      <c r="T697" s="1">
        <v>15610</v>
      </c>
      <c r="U697" s="1">
        <v>15630</v>
      </c>
      <c r="V697" s="1">
        <v>2350</v>
      </c>
      <c r="W697" s="1">
        <v>2</v>
      </c>
    </row>
    <row r="698" spans="1:23" x14ac:dyDescent="0.45">
      <c r="A698" s="1" t="s">
        <v>1407</v>
      </c>
      <c r="B698" s="1" t="s">
        <v>1408</v>
      </c>
      <c r="C698" s="1">
        <v>0</v>
      </c>
      <c r="D698" s="1">
        <v>0</v>
      </c>
      <c r="E698" s="1">
        <v>0</v>
      </c>
      <c r="F698" s="1">
        <v>1000000</v>
      </c>
      <c r="G698" s="1">
        <v>0</v>
      </c>
      <c r="H698" s="1">
        <v>1000000</v>
      </c>
      <c r="I698" s="1">
        <v>0</v>
      </c>
      <c r="J698" s="1">
        <v>0</v>
      </c>
      <c r="K698" s="1">
        <v>1000000</v>
      </c>
      <c r="L698" s="1">
        <v>0</v>
      </c>
      <c r="M698" s="1">
        <v>0</v>
      </c>
      <c r="N698" s="1">
        <v>0</v>
      </c>
      <c r="O698" s="1">
        <v>0</v>
      </c>
      <c r="R698" s="1">
        <v>3</v>
      </c>
      <c r="S698" s="1">
        <v>20500</v>
      </c>
      <c r="T698" s="1">
        <v>950000</v>
      </c>
      <c r="U698" s="1">
        <v>0</v>
      </c>
      <c r="V698" s="1">
        <v>0</v>
      </c>
      <c r="W698" s="1">
        <v>0</v>
      </c>
    </row>
    <row r="699" spans="1:23" x14ac:dyDescent="0.45">
      <c r="A699" s="1" t="s">
        <v>1409</v>
      </c>
      <c r="B699" s="1" t="s">
        <v>1410</v>
      </c>
      <c r="C699" s="1">
        <v>18</v>
      </c>
      <c r="D699" s="1">
        <v>33330</v>
      </c>
      <c r="E699" s="1">
        <v>333300000</v>
      </c>
      <c r="F699" s="1">
        <v>10000</v>
      </c>
      <c r="G699" s="1">
        <v>10000</v>
      </c>
      <c r="H699" s="1">
        <v>10000</v>
      </c>
      <c r="I699" s="1">
        <v>0</v>
      </c>
      <c r="J699" s="1">
        <v>0</v>
      </c>
      <c r="K699" s="1">
        <v>10000</v>
      </c>
      <c r="L699" s="1">
        <v>0</v>
      </c>
      <c r="M699" s="1">
        <v>0</v>
      </c>
      <c r="N699" s="1">
        <v>10000</v>
      </c>
      <c r="O699" s="1">
        <v>10000</v>
      </c>
      <c r="R699" s="1">
        <v>3</v>
      </c>
      <c r="S699" s="1">
        <v>116670</v>
      </c>
      <c r="T699" s="1">
        <v>10000</v>
      </c>
      <c r="U699" s="1">
        <v>10020</v>
      </c>
      <c r="V699" s="1">
        <v>23837</v>
      </c>
      <c r="W699" s="1">
        <v>9</v>
      </c>
    </row>
    <row r="700" spans="1:23" x14ac:dyDescent="0.45">
      <c r="A700" s="1" t="s">
        <v>1411</v>
      </c>
      <c r="B700" s="1" t="s">
        <v>1412</v>
      </c>
      <c r="C700" s="1">
        <v>221</v>
      </c>
      <c r="D700" s="1">
        <v>362445</v>
      </c>
      <c r="E700" s="1">
        <v>11534666750</v>
      </c>
      <c r="F700" s="1">
        <v>32980</v>
      </c>
      <c r="G700" s="1">
        <v>32510</v>
      </c>
      <c r="H700" s="1">
        <v>32150</v>
      </c>
      <c r="I700" s="1">
        <v>-830</v>
      </c>
      <c r="J700" s="1">
        <v>-2.52</v>
      </c>
      <c r="K700" s="1">
        <v>32060</v>
      </c>
      <c r="L700" s="1">
        <v>-920</v>
      </c>
      <c r="M700" s="1">
        <v>-2.79</v>
      </c>
      <c r="N700" s="1">
        <v>31100</v>
      </c>
      <c r="O700" s="1">
        <v>33050</v>
      </c>
      <c r="P700" s="1">
        <v>5713</v>
      </c>
      <c r="Q700" s="1">
        <v>5.61</v>
      </c>
      <c r="R700" s="1">
        <v>4</v>
      </c>
      <c r="S700" s="1">
        <v>20181</v>
      </c>
      <c r="T700" s="1">
        <v>32100</v>
      </c>
      <c r="U700" s="1">
        <v>32150</v>
      </c>
      <c r="V700" s="1">
        <v>9104</v>
      </c>
      <c r="W700" s="1">
        <v>1</v>
      </c>
    </row>
    <row r="701" spans="1:23" x14ac:dyDescent="0.45">
      <c r="A701" s="1" t="s">
        <v>1413</v>
      </c>
      <c r="B701" s="1" t="s">
        <v>1414</v>
      </c>
      <c r="C701" s="1">
        <v>110</v>
      </c>
      <c r="D701" s="1">
        <v>444214</v>
      </c>
      <c r="E701" s="1">
        <v>3232094350</v>
      </c>
      <c r="F701" s="1">
        <v>7680</v>
      </c>
      <c r="G701" s="1">
        <v>7500</v>
      </c>
      <c r="H701" s="1">
        <v>7220</v>
      </c>
      <c r="I701" s="1">
        <v>-460</v>
      </c>
      <c r="J701" s="1">
        <v>-5.99</v>
      </c>
      <c r="K701" s="1">
        <v>7580</v>
      </c>
      <c r="L701" s="1">
        <v>-100</v>
      </c>
      <c r="M701" s="1">
        <v>-1.3</v>
      </c>
      <c r="N701" s="1">
        <v>7220</v>
      </c>
      <c r="O701" s="1">
        <v>7500</v>
      </c>
      <c r="P701" s="1">
        <v>791</v>
      </c>
      <c r="Q701" s="1">
        <v>9.58</v>
      </c>
      <c r="R701" s="1">
        <v>0</v>
      </c>
      <c r="S701" s="1">
        <v>0</v>
      </c>
      <c r="T701" s="1">
        <v>0</v>
      </c>
      <c r="U701" s="1">
        <v>7220</v>
      </c>
      <c r="V701" s="1">
        <v>337462</v>
      </c>
      <c r="W701" s="1">
        <v>20</v>
      </c>
    </row>
    <row r="702" spans="1:23" x14ac:dyDescent="0.45">
      <c r="A702" s="1" t="s">
        <v>1415</v>
      </c>
      <c r="B702" s="1" t="s">
        <v>1416</v>
      </c>
      <c r="C702" s="1">
        <v>5279</v>
      </c>
      <c r="D702" s="1">
        <v>261014275</v>
      </c>
      <c r="E702" s="1">
        <v>2638159787765</v>
      </c>
      <c r="F702" s="1">
        <v>10101</v>
      </c>
      <c r="G702" s="1">
        <v>10107</v>
      </c>
      <c r="H702" s="1">
        <v>10107</v>
      </c>
      <c r="I702" s="1">
        <v>6</v>
      </c>
      <c r="J702" s="1">
        <v>0.06</v>
      </c>
      <c r="K702" s="1">
        <v>10107</v>
      </c>
      <c r="L702" s="1">
        <v>6</v>
      </c>
      <c r="M702" s="1">
        <v>0.06</v>
      </c>
      <c r="N702" s="1">
        <v>10107</v>
      </c>
      <c r="O702" s="1">
        <v>10109</v>
      </c>
      <c r="R702" s="1">
        <v>5</v>
      </c>
      <c r="S702" s="1">
        <v>52338612</v>
      </c>
      <c r="T702" s="1">
        <v>10107</v>
      </c>
      <c r="U702" s="1">
        <v>10108</v>
      </c>
      <c r="V702" s="1">
        <v>15977825</v>
      </c>
      <c r="W702" s="1">
        <v>47</v>
      </c>
    </row>
    <row r="703" spans="1:23" x14ac:dyDescent="0.45">
      <c r="A703" s="1" t="s">
        <v>1417</v>
      </c>
      <c r="B703" s="1" t="s">
        <v>1418</v>
      </c>
      <c r="C703" s="1">
        <v>402</v>
      </c>
      <c r="D703" s="1">
        <v>3732008</v>
      </c>
      <c r="E703" s="1">
        <v>9409035771</v>
      </c>
      <c r="F703" s="1">
        <v>2513</v>
      </c>
      <c r="G703" s="1">
        <v>2452</v>
      </c>
      <c r="H703" s="1">
        <v>2509</v>
      </c>
      <c r="I703" s="1">
        <v>-4</v>
      </c>
      <c r="J703" s="1">
        <v>-0.16</v>
      </c>
      <c r="K703" s="1">
        <v>2521</v>
      </c>
      <c r="L703" s="1">
        <v>8</v>
      </c>
      <c r="M703" s="1">
        <v>0.32</v>
      </c>
      <c r="N703" s="1">
        <v>2450</v>
      </c>
      <c r="O703" s="1">
        <v>2588</v>
      </c>
      <c r="P703" s="1">
        <v>-94</v>
      </c>
      <c r="Q703" s="1">
        <v>-26.82</v>
      </c>
      <c r="R703" s="1">
        <v>4</v>
      </c>
      <c r="S703" s="1">
        <v>93178</v>
      </c>
      <c r="T703" s="1">
        <v>2479</v>
      </c>
      <c r="U703" s="1">
        <v>2510</v>
      </c>
      <c r="V703" s="1">
        <v>3000</v>
      </c>
      <c r="W703" s="1">
        <v>1</v>
      </c>
    </row>
    <row r="704" spans="1:23" x14ac:dyDescent="0.45">
      <c r="A704" s="1" t="s">
        <v>1419</v>
      </c>
      <c r="B704" s="1" t="s">
        <v>1420</v>
      </c>
      <c r="C704" s="1">
        <v>0</v>
      </c>
      <c r="D704" s="1">
        <v>0</v>
      </c>
      <c r="E704" s="1">
        <v>0</v>
      </c>
      <c r="F704" s="1">
        <v>7250</v>
      </c>
      <c r="G704" s="1">
        <v>0</v>
      </c>
      <c r="H704" s="1">
        <v>7250</v>
      </c>
      <c r="I704" s="1">
        <v>0</v>
      </c>
      <c r="J704" s="1">
        <v>0</v>
      </c>
      <c r="K704" s="1">
        <v>7250</v>
      </c>
      <c r="L704" s="1">
        <v>0</v>
      </c>
      <c r="M704" s="1">
        <v>0</v>
      </c>
      <c r="N704" s="1">
        <v>0</v>
      </c>
      <c r="O704" s="1">
        <v>0</v>
      </c>
      <c r="R704" s="1">
        <v>0</v>
      </c>
      <c r="S704" s="1">
        <v>0</v>
      </c>
      <c r="T704" s="1">
        <v>0</v>
      </c>
      <c r="U704" s="1">
        <v>7250</v>
      </c>
      <c r="V704" s="1">
        <v>1100000</v>
      </c>
      <c r="W704" s="1">
        <v>1</v>
      </c>
    </row>
    <row r="705" spans="1:23" x14ac:dyDescent="0.45">
      <c r="A705" s="1" t="s">
        <v>1421</v>
      </c>
      <c r="B705" s="1" t="s">
        <v>1422</v>
      </c>
      <c r="C705" s="1">
        <v>1</v>
      </c>
      <c r="D705" s="1">
        <v>200</v>
      </c>
      <c r="E705" s="1">
        <v>200000</v>
      </c>
      <c r="F705" s="1">
        <v>1</v>
      </c>
      <c r="G705" s="1">
        <v>1</v>
      </c>
      <c r="H705" s="1">
        <v>1</v>
      </c>
      <c r="I705" s="1">
        <v>0</v>
      </c>
      <c r="J705" s="1">
        <v>0</v>
      </c>
      <c r="K705" s="1">
        <v>1</v>
      </c>
      <c r="L705" s="1">
        <v>0</v>
      </c>
      <c r="M705" s="1">
        <v>0</v>
      </c>
      <c r="N705" s="1">
        <v>1</v>
      </c>
      <c r="O705" s="1">
        <v>1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</row>
    <row r="706" spans="1:23" x14ac:dyDescent="0.45">
      <c r="A706" s="1" t="s">
        <v>1423</v>
      </c>
      <c r="B706" s="1" t="s">
        <v>1424</v>
      </c>
      <c r="C706" s="1">
        <v>10</v>
      </c>
      <c r="D706" s="1">
        <v>9760</v>
      </c>
      <c r="E706" s="1">
        <v>18560191840</v>
      </c>
      <c r="F706" s="1">
        <v>2091824</v>
      </c>
      <c r="G706" s="1">
        <v>1901659</v>
      </c>
      <c r="H706" s="1">
        <v>1901659</v>
      </c>
      <c r="I706" s="1">
        <v>-190165</v>
      </c>
      <c r="J706" s="1">
        <v>-9.09</v>
      </c>
      <c r="K706" s="1">
        <v>1901659</v>
      </c>
      <c r="L706" s="1">
        <v>-190165</v>
      </c>
      <c r="M706" s="1">
        <v>-9.09</v>
      </c>
      <c r="N706" s="1">
        <v>1901659</v>
      </c>
      <c r="O706" s="1">
        <v>1901659</v>
      </c>
      <c r="R706" s="1">
        <v>0</v>
      </c>
      <c r="S706" s="1">
        <v>0</v>
      </c>
      <c r="T706" s="1">
        <v>0</v>
      </c>
      <c r="U706" s="1">
        <v>1901659</v>
      </c>
      <c r="V706" s="1">
        <v>3440</v>
      </c>
      <c r="W706" s="1">
        <v>1</v>
      </c>
    </row>
    <row r="707" spans="1:23" x14ac:dyDescent="0.45">
      <c r="A707" s="1" t="s">
        <v>1425</v>
      </c>
      <c r="B707" s="1" t="s">
        <v>1426</v>
      </c>
      <c r="C707" s="1">
        <v>0</v>
      </c>
      <c r="D707" s="1">
        <v>0</v>
      </c>
      <c r="E707" s="1">
        <v>0</v>
      </c>
      <c r="F707" s="1">
        <v>1060</v>
      </c>
      <c r="G707" s="1">
        <v>0</v>
      </c>
      <c r="H707" s="1">
        <v>1060</v>
      </c>
      <c r="I707" s="1">
        <v>0</v>
      </c>
      <c r="J707" s="1">
        <v>0</v>
      </c>
      <c r="K707" s="1">
        <v>1060</v>
      </c>
      <c r="L707" s="1">
        <v>0</v>
      </c>
      <c r="M707" s="1">
        <v>0</v>
      </c>
      <c r="N707" s="1">
        <v>0</v>
      </c>
      <c r="O707" s="1">
        <v>0</v>
      </c>
      <c r="R707" s="1">
        <v>1</v>
      </c>
      <c r="S707" s="1">
        <v>100</v>
      </c>
      <c r="T707" s="1">
        <v>400</v>
      </c>
      <c r="U707" s="1">
        <v>1650</v>
      </c>
      <c r="V707" s="1">
        <v>100</v>
      </c>
      <c r="W707" s="1">
        <v>1</v>
      </c>
    </row>
    <row r="708" spans="1:23" x14ac:dyDescent="0.45">
      <c r="A708" s="1" t="s">
        <v>1427</v>
      </c>
      <c r="B708" s="1" t="s">
        <v>1428</v>
      </c>
      <c r="C708" s="1">
        <v>66</v>
      </c>
      <c r="D708" s="1">
        <v>73942</v>
      </c>
      <c r="E708" s="1">
        <v>2023564020</v>
      </c>
      <c r="F708" s="1">
        <v>28380</v>
      </c>
      <c r="G708" s="1">
        <v>27050</v>
      </c>
      <c r="H708" s="1">
        <v>27300</v>
      </c>
      <c r="I708" s="1">
        <v>-1080</v>
      </c>
      <c r="J708" s="1">
        <v>-3.81</v>
      </c>
      <c r="K708" s="1">
        <v>28240</v>
      </c>
      <c r="L708" s="1">
        <v>-140</v>
      </c>
      <c r="M708" s="1">
        <v>-0.49</v>
      </c>
      <c r="N708" s="1">
        <v>27050</v>
      </c>
      <c r="O708" s="1">
        <v>28100</v>
      </c>
      <c r="P708" s="1">
        <v>3996</v>
      </c>
      <c r="Q708" s="1">
        <v>7.07</v>
      </c>
      <c r="R708" s="1">
        <v>1</v>
      </c>
      <c r="S708" s="1">
        <v>1913</v>
      </c>
      <c r="T708" s="1">
        <v>27300</v>
      </c>
      <c r="U708" s="1">
        <v>27960</v>
      </c>
      <c r="V708" s="1">
        <v>220</v>
      </c>
      <c r="W708" s="1">
        <v>1</v>
      </c>
    </row>
    <row r="709" spans="1:23" x14ac:dyDescent="0.45">
      <c r="A709" s="1" t="s">
        <v>1429</v>
      </c>
      <c r="B709" s="1" t="s">
        <v>1430</v>
      </c>
      <c r="C709" s="1">
        <v>0</v>
      </c>
      <c r="D709" s="1">
        <v>0</v>
      </c>
      <c r="E709" s="1">
        <v>0</v>
      </c>
      <c r="F709" s="1">
        <v>240</v>
      </c>
      <c r="G709" s="1">
        <v>0</v>
      </c>
      <c r="H709" s="1">
        <v>240</v>
      </c>
      <c r="I709" s="1">
        <v>0</v>
      </c>
      <c r="J709" s="1">
        <v>0</v>
      </c>
      <c r="K709" s="1">
        <v>240</v>
      </c>
      <c r="L709" s="1">
        <v>0</v>
      </c>
      <c r="M709" s="1">
        <v>0</v>
      </c>
      <c r="N709" s="1">
        <v>0</v>
      </c>
      <c r="O709" s="1">
        <v>0</v>
      </c>
      <c r="R709" s="1">
        <v>0</v>
      </c>
      <c r="S709" s="1">
        <v>0</v>
      </c>
      <c r="T709" s="1">
        <v>0</v>
      </c>
      <c r="U709" s="1">
        <v>1200</v>
      </c>
      <c r="V709" s="1">
        <v>100</v>
      </c>
      <c r="W709" s="1">
        <v>1</v>
      </c>
    </row>
    <row r="710" spans="1:23" x14ac:dyDescent="0.45">
      <c r="A710" s="1" t="s">
        <v>1431</v>
      </c>
      <c r="B710" s="1" t="s">
        <v>1432</v>
      </c>
      <c r="C710" s="1">
        <v>0</v>
      </c>
      <c r="D710" s="1">
        <v>0</v>
      </c>
      <c r="E710" s="1">
        <v>0</v>
      </c>
      <c r="F710" s="1">
        <v>999990</v>
      </c>
      <c r="G710" s="1">
        <v>0</v>
      </c>
      <c r="H710" s="1">
        <v>999990</v>
      </c>
      <c r="I710" s="1">
        <v>0</v>
      </c>
      <c r="J710" s="1">
        <v>0</v>
      </c>
      <c r="K710" s="1">
        <v>999990</v>
      </c>
      <c r="L710" s="1">
        <v>0</v>
      </c>
      <c r="M710" s="1">
        <v>0</v>
      </c>
      <c r="N710" s="1">
        <v>0</v>
      </c>
      <c r="O710" s="1">
        <v>0</v>
      </c>
      <c r="R710" s="1">
        <v>0</v>
      </c>
      <c r="S710" s="1">
        <v>0</v>
      </c>
      <c r="T710" s="1">
        <v>0</v>
      </c>
      <c r="U710" s="1">
        <v>999990</v>
      </c>
      <c r="V710" s="1">
        <v>8900</v>
      </c>
      <c r="W710" s="1">
        <v>1</v>
      </c>
    </row>
    <row r="711" spans="1:23" x14ac:dyDescent="0.45">
      <c r="A711" s="1" t="s">
        <v>1433</v>
      </c>
      <c r="B711" s="1" t="s">
        <v>1434</v>
      </c>
      <c r="C711" s="1">
        <v>2</v>
      </c>
      <c r="D711" s="1">
        <v>32</v>
      </c>
      <c r="E711" s="1">
        <v>19400000</v>
      </c>
      <c r="F711" s="1">
        <v>1125</v>
      </c>
      <c r="G711" s="1">
        <v>700</v>
      </c>
      <c r="H711" s="1">
        <v>600</v>
      </c>
      <c r="I711" s="1">
        <v>-525</v>
      </c>
      <c r="J711" s="1">
        <v>-46.67</v>
      </c>
      <c r="K711" s="1">
        <v>606</v>
      </c>
      <c r="L711" s="1">
        <v>-519</v>
      </c>
      <c r="M711" s="1">
        <v>-46.13</v>
      </c>
      <c r="N711" s="1">
        <v>600</v>
      </c>
      <c r="O711" s="1">
        <v>700</v>
      </c>
      <c r="R711" s="1">
        <v>1</v>
      </c>
      <c r="S711" s="1">
        <v>5</v>
      </c>
      <c r="T711" s="1">
        <v>550</v>
      </c>
      <c r="U711" s="1">
        <v>697</v>
      </c>
      <c r="V711" s="1">
        <v>100</v>
      </c>
      <c r="W711" s="1">
        <v>1</v>
      </c>
    </row>
    <row r="712" spans="1:23" x14ac:dyDescent="0.45">
      <c r="A712" s="1" t="s">
        <v>1435</v>
      </c>
      <c r="B712" s="1" t="s">
        <v>1038</v>
      </c>
      <c r="C712" s="1">
        <v>0</v>
      </c>
      <c r="D712" s="1">
        <v>0</v>
      </c>
      <c r="E712" s="1">
        <v>0</v>
      </c>
      <c r="F712" s="1">
        <v>927000</v>
      </c>
      <c r="G712" s="1">
        <v>0</v>
      </c>
      <c r="H712" s="1">
        <v>927000</v>
      </c>
      <c r="I712" s="1">
        <v>0</v>
      </c>
      <c r="J712" s="1">
        <v>0</v>
      </c>
      <c r="K712" s="1">
        <v>927000</v>
      </c>
      <c r="L712" s="1">
        <v>0</v>
      </c>
      <c r="M712" s="1">
        <v>0</v>
      </c>
      <c r="N712" s="1">
        <v>0</v>
      </c>
      <c r="O712" s="1">
        <v>0</v>
      </c>
      <c r="R712" s="1">
        <v>2</v>
      </c>
      <c r="S712" s="1">
        <v>46500</v>
      </c>
      <c r="T712" s="1">
        <v>927000</v>
      </c>
      <c r="U712" s="1">
        <v>1012200</v>
      </c>
      <c r="V712" s="1">
        <v>1000</v>
      </c>
      <c r="W712" s="1">
        <v>1</v>
      </c>
    </row>
    <row r="713" spans="1:23" x14ac:dyDescent="0.45">
      <c r="A713" s="1" t="s">
        <v>1436</v>
      </c>
      <c r="B713" s="1" t="s">
        <v>1437</v>
      </c>
      <c r="C713" s="1">
        <v>5</v>
      </c>
      <c r="D713" s="1">
        <v>82000</v>
      </c>
      <c r="E713" s="1">
        <v>523570000</v>
      </c>
      <c r="F713" s="1">
        <v>6385</v>
      </c>
      <c r="G713" s="1">
        <v>6385</v>
      </c>
      <c r="H713" s="1">
        <v>6385</v>
      </c>
      <c r="I713" s="1">
        <v>0</v>
      </c>
      <c r="J713" s="1">
        <v>0</v>
      </c>
      <c r="K713" s="1">
        <v>6385</v>
      </c>
      <c r="L713" s="1">
        <v>0</v>
      </c>
      <c r="M713" s="1">
        <v>0</v>
      </c>
      <c r="N713" s="1">
        <v>6385</v>
      </c>
      <c r="O713" s="1">
        <v>6385</v>
      </c>
      <c r="R713" s="1">
        <v>0</v>
      </c>
      <c r="S713" s="1">
        <v>0</v>
      </c>
      <c r="T713" s="1">
        <v>0</v>
      </c>
      <c r="U713" s="1">
        <v>6385</v>
      </c>
      <c r="V713" s="1">
        <v>621000</v>
      </c>
      <c r="W713" s="1">
        <v>1</v>
      </c>
    </row>
    <row r="714" spans="1:23" x14ac:dyDescent="0.45">
      <c r="A714" s="1" t="s">
        <v>1438</v>
      </c>
      <c r="B714" s="1" t="s">
        <v>1439</v>
      </c>
      <c r="C714" s="1">
        <v>10</v>
      </c>
      <c r="D714" s="1">
        <v>11520</v>
      </c>
      <c r="E714" s="1">
        <v>33963367680</v>
      </c>
      <c r="F714" s="1">
        <v>3243029</v>
      </c>
      <c r="G714" s="1">
        <v>2948209</v>
      </c>
      <c r="H714" s="1">
        <v>2948209</v>
      </c>
      <c r="I714" s="1">
        <v>-294820</v>
      </c>
      <c r="J714" s="1">
        <v>-9.09</v>
      </c>
      <c r="K714" s="1">
        <v>2948209</v>
      </c>
      <c r="L714" s="1">
        <v>-294820</v>
      </c>
      <c r="M714" s="1">
        <v>-9.09</v>
      </c>
      <c r="N714" s="1">
        <v>2948209</v>
      </c>
      <c r="O714" s="1">
        <v>2948209</v>
      </c>
      <c r="R714" s="1">
        <v>0</v>
      </c>
      <c r="S714" s="1">
        <v>0</v>
      </c>
      <c r="T714" s="1">
        <v>0</v>
      </c>
      <c r="U714" s="1">
        <v>2948209</v>
      </c>
      <c r="V714" s="1">
        <v>5480</v>
      </c>
      <c r="W714" s="1">
        <v>1</v>
      </c>
    </row>
    <row r="715" spans="1:23" x14ac:dyDescent="0.45">
      <c r="A715" s="1" t="s">
        <v>1440</v>
      </c>
      <c r="B715" s="1" t="s">
        <v>1441</v>
      </c>
      <c r="C715" s="1">
        <v>0</v>
      </c>
      <c r="D715" s="1">
        <v>0</v>
      </c>
      <c r="E715" s="1">
        <v>0</v>
      </c>
      <c r="F715" s="1">
        <v>940000</v>
      </c>
      <c r="G715" s="1">
        <v>0</v>
      </c>
      <c r="H715" s="1">
        <v>940000</v>
      </c>
      <c r="I715" s="1">
        <v>0</v>
      </c>
      <c r="J715" s="1">
        <v>0</v>
      </c>
      <c r="K715" s="1">
        <v>940000</v>
      </c>
      <c r="L715" s="1">
        <v>0</v>
      </c>
      <c r="M715" s="1">
        <v>0</v>
      </c>
      <c r="N715" s="1">
        <v>0</v>
      </c>
      <c r="O715" s="1">
        <v>0</v>
      </c>
      <c r="R715" s="1">
        <v>0</v>
      </c>
      <c r="S715" s="1">
        <v>0</v>
      </c>
      <c r="T715" s="1">
        <v>0</v>
      </c>
      <c r="U715" s="1">
        <v>942580</v>
      </c>
      <c r="V715" s="1">
        <v>10000</v>
      </c>
      <c r="W715" s="1">
        <v>1</v>
      </c>
    </row>
    <row r="716" spans="1:23" x14ac:dyDescent="0.45">
      <c r="A716" s="1" t="s">
        <v>1442</v>
      </c>
      <c r="B716" s="1" t="s">
        <v>1203</v>
      </c>
      <c r="C716" s="1">
        <v>1</v>
      </c>
      <c r="D716" s="1">
        <v>1000000</v>
      </c>
      <c r="E716" s="1">
        <v>992465000000</v>
      </c>
      <c r="F716" s="1">
        <v>999999</v>
      </c>
      <c r="G716" s="1">
        <v>992465</v>
      </c>
      <c r="H716" s="1">
        <v>992465</v>
      </c>
      <c r="I716" s="1">
        <v>-7534</v>
      </c>
      <c r="J716" s="1">
        <v>-0.75</v>
      </c>
      <c r="K716" s="1">
        <v>992465</v>
      </c>
      <c r="L716" s="1">
        <v>-7534</v>
      </c>
      <c r="M716" s="1">
        <v>-0.75</v>
      </c>
      <c r="N716" s="1">
        <v>992465</v>
      </c>
      <c r="O716" s="1">
        <v>992465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</row>
    <row r="717" spans="1:23" x14ac:dyDescent="0.45">
      <c r="A717" s="1" t="s">
        <v>1443</v>
      </c>
      <c r="B717" s="1" t="s">
        <v>1444</v>
      </c>
      <c r="C717" s="1">
        <v>161</v>
      </c>
      <c r="D717" s="1">
        <v>314104</v>
      </c>
      <c r="E717" s="1">
        <v>19508771680</v>
      </c>
      <c r="F717" s="1">
        <v>62030</v>
      </c>
      <c r="G717" s="1">
        <v>60200</v>
      </c>
      <c r="H717" s="1">
        <v>62300</v>
      </c>
      <c r="I717" s="1">
        <v>270</v>
      </c>
      <c r="J717" s="1">
        <v>0.44</v>
      </c>
      <c r="K717" s="1">
        <v>62110</v>
      </c>
      <c r="L717" s="1">
        <v>80</v>
      </c>
      <c r="M717" s="1">
        <v>0.13</v>
      </c>
      <c r="N717" s="1">
        <v>60200</v>
      </c>
      <c r="O717" s="1">
        <v>63480</v>
      </c>
      <c r="P717" s="1">
        <v>1241</v>
      </c>
      <c r="Q717" s="1">
        <v>50.05</v>
      </c>
      <c r="R717" s="1">
        <v>1</v>
      </c>
      <c r="S717" s="1">
        <v>47660</v>
      </c>
      <c r="T717" s="1">
        <v>62300</v>
      </c>
      <c r="U717" s="1">
        <v>63300</v>
      </c>
      <c r="V717" s="1">
        <v>2000</v>
      </c>
      <c r="W717" s="1">
        <v>1</v>
      </c>
    </row>
    <row r="718" spans="1:23" x14ac:dyDescent="0.45">
      <c r="A718" s="1" t="s">
        <v>1445</v>
      </c>
      <c r="B718" s="1" t="s">
        <v>1446</v>
      </c>
      <c r="C718" s="1">
        <v>274</v>
      </c>
      <c r="D718" s="1">
        <v>1077601</v>
      </c>
      <c r="E718" s="1">
        <v>14488097240</v>
      </c>
      <c r="F718" s="1">
        <v>14130</v>
      </c>
      <c r="G718" s="1">
        <v>13820</v>
      </c>
      <c r="H718" s="1">
        <v>13430</v>
      </c>
      <c r="I718" s="1">
        <v>-700</v>
      </c>
      <c r="J718" s="1">
        <v>-4.95</v>
      </c>
      <c r="K718" s="1">
        <v>13440</v>
      </c>
      <c r="L718" s="1">
        <v>-690</v>
      </c>
      <c r="M718" s="1">
        <v>-4.88</v>
      </c>
      <c r="N718" s="1">
        <v>13430</v>
      </c>
      <c r="O718" s="1">
        <v>13820</v>
      </c>
      <c r="P718" s="1">
        <v>2120</v>
      </c>
      <c r="Q718" s="1">
        <v>6.34</v>
      </c>
      <c r="R718" s="1">
        <v>2</v>
      </c>
      <c r="S718" s="1">
        <v>14873</v>
      </c>
      <c r="T718" s="1">
        <v>13430</v>
      </c>
      <c r="U718" s="1">
        <v>13670</v>
      </c>
      <c r="V718" s="1">
        <v>2970</v>
      </c>
      <c r="W718" s="1">
        <v>2</v>
      </c>
    </row>
    <row r="719" spans="1:23" x14ac:dyDescent="0.45">
      <c r="A719" s="1" t="s">
        <v>1447</v>
      </c>
      <c r="B719" s="1" t="s">
        <v>1448</v>
      </c>
      <c r="C719" s="1">
        <v>0</v>
      </c>
      <c r="D719" s="1">
        <v>0</v>
      </c>
      <c r="E719" s="1">
        <v>0</v>
      </c>
      <c r="F719" s="1">
        <v>1</v>
      </c>
      <c r="G719" s="1">
        <v>0</v>
      </c>
      <c r="H719" s="1">
        <v>1</v>
      </c>
      <c r="I719" s="1">
        <v>0</v>
      </c>
      <c r="J719" s="1">
        <v>0</v>
      </c>
      <c r="K719" s="1">
        <v>1</v>
      </c>
      <c r="L719" s="1">
        <v>0</v>
      </c>
      <c r="M719" s="1">
        <v>0</v>
      </c>
      <c r="N719" s="1">
        <v>0</v>
      </c>
      <c r="O719" s="1">
        <v>0</v>
      </c>
      <c r="R719" s="1">
        <v>1</v>
      </c>
      <c r="S719" s="1">
        <v>100</v>
      </c>
      <c r="T719" s="1">
        <v>1</v>
      </c>
      <c r="U719" s="1">
        <v>0</v>
      </c>
      <c r="V719" s="1">
        <v>0</v>
      </c>
      <c r="W719" s="1">
        <v>0</v>
      </c>
    </row>
    <row r="720" spans="1:23" x14ac:dyDescent="0.45">
      <c r="A720" s="1" t="s">
        <v>20</v>
      </c>
      <c r="B720" s="1" t="s">
        <v>1449</v>
      </c>
      <c r="C720" s="1">
        <v>9338</v>
      </c>
      <c r="D720" s="1">
        <v>122883397</v>
      </c>
      <c r="E720" s="1">
        <v>993771538480</v>
      </c>
      <c r="F720" s="1">
        <v>8430</v>
      </c>
      <c r="G720" s="1">
        <v>8360</v>
      </c>
      <c r="H720" s="1">
        <v>8030</v>
      </c>
      <c r="I720" s="1">
        <v>-400</v>
      </c>
      <c r="J720" s="1">
        <v>-4.74</v>
      </c>
      <c r="K720" s="1">
        <v>8090</v>
      </c>
      <c r="L720" s="1">
        <v>-340</v>
      </c>
      <c r="M720" s="1">
        <v>-4.03</v>
      </c>
      <c r="N720" s="1">
        <v>7970</v>
      </c>
      <c r="O720" s="1">
        <v>8360</v>
      </c>
      <c r="P720" s="1">
        <v>2211</v>
      </c>
      <c r="Q720" s="1">
        <v>3.66</v>
      </c>
      <c r="R720" s="1">
        <v>2</v>
      </c>
      <c r="S720" s="1">
        <v>60634</v>
      </c>
      <c r="T720" s="1">
        <v>8020</v>
      </c>
      <c r="U720" s="1">
        <v>8020</v>
      </c>
      <c r="V720" s="1">
        <v>30000</v>
      </c>
      <c r="W720" s="1">
        <v>1</v>
      </c>
    </row>
    <row r="721" spans="1:23" x14ac:dyDescent="0.45">
      <c r="A721" s="1" t="s">
        <v>1450</v>
      </c>
      <c r="B721" s="1" t="s">
        <v>1451</v>
      </c>
      <c r="C721" s="1">
        <v>136</v>
      </c>
      <c r="D721" s="1">
        <v>575582</v>
      </c>
      <c r="E721" s="1">
        <v>29122380700</v>
      </c>
      <c r="F721" s="1">
        <v>53150</v>
      </c>
      <c r="G721" s="1">
        <v>50500</v>
      </c>
      <c r="H721" s="1">
        <v>50550</v>
      </c>
      <c r="I721" s="1">
        <v>-2600</v>
      </c>
      <c r="J721" s="1">
        <v>-4.8899999999999997</v>
      </c>
      <c r="K721" s="1">
        <v>50600</v>
      </c>
      <c r="L721" s="1">
        <v>-2550</v>
      </c>
      <c r="M721" s="1">
        <v>-4.8</v>
      </c>
      <c r="N721" s="1">
        <v>50500</v>
      </c>
      <c r="O721" s="1">
        <v>51600</v>
      </c>
      <c r="P721" s="1">
        <v>470</v>
      </c>
      <c r="Q721" s="1">
        <v>107.66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</row>
    <row r="722" spans="1:23" x14ac:dyDescent="0.45">
      <c r="A722" s="1" t="s">
        <v>1452</v>
      </c>
      <c r="B722" s="1" t="s">
        <v>1453</v>
      </c>
      <c r="C722" s="1">
        <v>180</v>
      </c>
      <c r="D722" s="1">
        <v>2015447</v>
      </c>
      <c r="E722" s="1">
        <v>16974384290</v>
      </c>
      <c r="F722" s="1">
        <v>8800</v>
      </c>
      <c r="G722" s="1">
        <v>8800</v>
      </c>
      <c r="H722" s="1">
        <v>8360</v>
      </c>
      <c r="I722" s="1">
        <v>-440</v>
      </c>
      <c r="J722" s="1">
        <v>-5</v>
      </c>
      <c r="K722" s="1">
        <v>8420</v>
      </c>
      <c r="L722" s="1">
        <v>-380</v>
      </c>
      <c r="M722" s="1">
        <v>-4.32</v>
      </c>
      <c r="N722" s="1">
        <v>8360</v>
      </c>
      <c r="O722" s="1">
        <v>8800</v>
      </c>
      <c r="P722" s="1">
        <v>32</v>
      </c>
      <c r="Q722" s="1">
        <v>263.13</v>
      </c>
      <c r="R722" s="1">
        <v>1</v>
      </c>
      <c r="S722" s="1">
        <v>700</v>
      </c>
      <c r="T722" s="1">
        <v>8000</v>
      </c>
      <c r="U722" s="1">
        <v>8360</v>
      </c>
      <c r="V722" s="1">
        <v>582813</v>
      </c>
      <c r="W722" s="1">
        <v>45</v>
      </c>
    </row>
    <row r="723" spans="1:23" x14ac:dyDescent="0.45">
      <c r="A723" s="1" t="s">
        <v>1454</v>
      </c>
      <c r="B723" s="1" t="s">
        <v>1455</v>
      </c>
      <c r="C723" s="1">
        <v>1</v>
      </c>
      <c r="D723" s="1">
        <v>8</v>
      </c>
      <c r="E723" s="1">
        <v>15192000</v>
      </c>
      <c r="F723" s="1">
        <v>1908</v>
      </c>
      <c r="G723" s="1">
        <v>1899</v>
      </c>
      <c r="H723" s="1">
        <v>1899</v>
      </c>
      <c r="I723" s="1">
        <v>-9</v>
      </c>
      <c r="J723" s="1">
        <v>-0.47</v>
      </c>
      <c r="K723" s="1">
        <v>1899</v>
      </c>
      <c r="L723" s="1">
        <v>-9</v>
      </c>
      <c r="M723" s="1">
        <v>-0.47</v>
      </c>
      <c r="N723" s="1">
        <v>1899</v>
      </c>
      <c r="O723" s="1">
        <v>1899</v>
      </c>
      <c r="R723" s="1">
        <v>1</v>
      </c>
      <c r="S723" s="1">
        <v>10</v>
      </c>
      <c r="T723" s="1">
        <v>1701</v>
      </c>
      <c r="U723" s="1">
        <v>1996</v>
      </c>
      <c r="V723" s="1">
        <v>5</v>
      </c>
      <c r="W723" s="1">
        <v>1</v>
      </c>
    </row>
    <row r="724" spans="1:23" x14ac:dyDescent="0.45">
      <c r="A724" s="1" t="s">
        <v>1456</v>
      </c>
      <c r="B724" s="1" t="s">
        <v>1457</v>
      </c>
      <c r="C724" s="1">
        <v>0</v>
      </c>
      <c r="D724" s="1">
        <v>0</v>
      </c>
      <c r="E724" s="1">
        <v>0</v>
      </c>
      <c r="F724" s="1">
        <v>1000000</v>
      </c>
      <c r="G724" s="1">
        <v>0</v>
      </c>
      <c r="H724" s="1">
        <v>1000000</v>
      </c>
      <c r="I724" s="1">
        <v>0</v>
      </c>
      <c r="J724" s="1">
        <v>0</v>
      </c>
      <c r="K724" s="1">
        <v>1000000</v>
      </c>
      <c r="L724" s="1">
        <v>0</v>
      </c>
      <c r="M724" s="1">
        <v>0</v>
      </c>
      <c r="N724" s="1">
        <v>0</v>
      </c>
      <c r="O724" s="1">
        <v>0</v>
      </c>
      <c r="R724" s="1">
        <v>5</v>
      </c>
      <c r="S724" s="1">
        <v>50000</v>
      </c>
      <c r="T724" s="1">
        <v>990000</v>
      </c>
      <c r="U724" s="1">
        <v>0</v>
      </c>
      <c r="V724" s="1">
        <v>0</v>
      </c>
      <c r="W724" s="1">
        <v>0</v>
      </c>
    </row>
    <row r="725" spans="1:23" x14ac:dyDescent="0.45">
      <c r="A725" s="1" t="s">
        <v>1458</v>
      </c>
      <c r="B725" s="1" t="s">
        <v>1459</v>
      </c>
      <c r="C725" s="1">
        <v>0</v>
      </c>
      <c r="D725" s="1">
        <v>0</v>
      </c>
      <c r="E725" s="1">
        <v>0</v>
      </c>
      <c r="F725" s="1">
        <v>19290</v>
      </c>
      <c r="G725" s="1">
        <v>0</v>
      </c>
      <c r="H725" s="1">
        <v>19290</v>
      </c>
      <c r="I725" s="1">
        <v>0</v>
      </c>
      <c r="J725" s="1">
        <v>0</v>
      </c>
      <c r="K725" s="1">
        <v>19290</v>
      </c>
      <c r="L725" s="1">
        <v>0</v>
      </c>
      <c r="M725" s="1">
        <v>0</v>
      </c>
      <c r="N725" s="1">
        <v>0</v>
      </c>
      <c r="O725" s="1">
        <v>0</v>
      </c>
      <c r="P725" s="1">
        <v>343</v>
      </c>
      <c r="Q725" s="1">
        <v>56.24</v>
      </c>
      <c r="R725" s="1">
        <v>0</v>
      </c>
      <c r="S725" s="1">
        <v>0</v>
      </c>
      <c r="T725" s="1">
        <v>0</v>
      </c>
      <c r="U725" s="1">
        <v>19300</v>
      </c>
      <c r="V725" s="1">
        <v>355700</v>
      </c>
      <c r="W725" s="1">
        <v>8</v>
      </c>
    </row>
    <row r="726" spans="1:23" x14ac:dyDescent="0.45">
      <c r="A726" s="1" t="s">
        <v>1460</v>
      </c>
      <c r="B726" s="1" t="s">
        <v>1461</v>
      </c>
      <c r="C726" s="1">
        <v>47</v>
      </c>
      <c r="D726" s="1">
        <v>123789</v>
      </c>
      <c r="E726" s="1">
        <v>2865781350</v>
      </c>
      <c r="F726" s="1">
        <v>23850</v>
      </c>
      <c r="G726" s="1">
        <v>23400</v>
      </c>
      <c r="H726" s="1">
        <v>23150</v>
      </c>
      <c r="I726" s="1">
        <v>-700</v>
      </c>
      <c r="J726" s="1">
        <v>-2.94</v>
      </c>
      <c r="K726" s="1">
        <v>23650</v>
      </c>
      <c r="L726" s="1">
        <v>-200</v>
      </c>
      <c r="M726" s="1">
        <v>-0.84</v>
      </c>
      <c r="N726" s="1">
        <v>23150</v>
      </c>
      <c r="O726" s="1">
        <v>23400</v>
      </c>
      <c r="P726" s="1">
        <v>454</v>
      </c>
      <c r="Q726" s="1">
        <v>52.09</v>
      </c>
      <c r="R726" s="1">
        <v>0</v>
      </c>
      <c r="S726" s="1">
        <v>0</v>
      </c>
      <c r="T726" s="1">
        <v>0</v>
      </c>
      <c r="U726" s="1">
        <v>23150</v>
      </c>
      <c r="V726" s="1">
        <v>89137</v>
      </c>
      <c r="W726" s="1">
        <v>29</v>
      </c>
    </row>
    <row r="727" spans="1:23" x14ac:dyDescent="0.45">
      <c r="A727" s="1" t="s">
        <v>1462</v>
      </c>
      <c r="B727" s="1" t="s">
        <v>1463</v>
      </c>
      <c r="C727" s="1">
        <v>0</v>
      </c>
      <c r="D727" s="1">
        <v>0</v>
      </c>
      <c r="E727" s="1">
        <v>0</v>
      </c>
      <c r="F727" s="1">
        <v>33</v>
      </c>
      <c r="G727" s="1">
        <v>0</v>
      </c>
      <c r="H727" s="1">
        <v>33</v>
      </c>
      <c r="I727" s="1">
        <v>0</v>
      </c>
      <c r="J727" s="1">
        <v>0</v>
      </c>
      <c r="K727" s="1">
        <v>33</v>
      </c>
      <c r="L727" s="1">
        <v>0</v>
      </c>
      <c r="M727" s="1">
        <v>0</v>
      </c>
      <c r="N727" s="1">
        <v>0</v>
      </c>
      <c r="O727" s="1">
        <v>0</v>
      </c>
      <c r="R727" s="1">
        <v>1</v>
      </c>
      <c r="S727" s="1">
        <v>100</v>
      </c>
      <c r="T727" s="1">
        <v>45</v>
      </c>
      <c r="U727" s="1">
        <v>60</v>
      </c>
      <c r="V727" s="1">
        <v>50</v>
      </c>
      <c r="W727" s="1">
        <v>1</v>
      </c>
    </row>
    <row r="728" spans="1:23" x14ac:dyDescent="0.45">
      <c r="A728" s="1" t="s">
        <v>1464</v>
      </c>
      <c r="B728" s="1" t="s">
        <v>1465</v>
      </c>
      <c r="C728" s="1">
        <v>1235</v>
      </c>
      <c r="D728" s="1">
        <v>17237548</v>
      </c>
      <c r="E728" s="1">
        <v>163203069200</v>
      </c>
      <c r="F728" s="1">
        <v>10020</v>
      </c>
      <c r="G728" s="1">
        <v>9710</v>
      </c>
      <c r="H728" s="1">
        <v>9420</v>
      </c>
      <c r="I728" s="1">
        <v>-600</v>
      </c>
      <c r="J728" s="1">
        <v>-5.99</v>
      </c>
      <c r="K728" s="1">
        <v>9470</v>
      </c>
      <c r="L728" s="1">
        <v>-550</v>
      </c>
      <c r="M728" s="1">
        <v>-5.49</v>
      </c>
      <c r="N728" s="1">
        <v>9420</v>
      </c>
      <c r="O728" s="1">
        <v>9980</v>
      </c>
      <c r="P728" s="1">
        <v>1711</v>
      </c>
      <c r="Q728" s="1">
        <v>5.53</v>
      </c>
      <c r="R728" s="1">
        <v>1</v>
      </c>
      <c r="S728" s="1">
        <v>1000</v>
      </c>
      <c r="T728" s="1">
        <v>9140</v>
      </c>
      <c r="U728" s="1">
        <v>9420</v>
      </c>
      <c r="V728" s="1">
        <v>2964199</v>
      </c>
      <c r="W728" s="1">
        <v>64</v>
      </c>
    </row>
    <row r="729" spans="1:23" x14ac:dyDescent="0.45">
      <c r="A729" s="1" t="s">
        <v>1466</v>
      </c>
      <c r="B729" s="1" t="s">
        <v>1467</v>
      </c>
      <c r="C729" s="1">
        <v>829</v>
      </c>
      <c r="D729" s="1">
        <v>4019720</v>
      </c>
      <c r="E729" s="1">
        <v>47111094510</v>
      </c>
      <c r="F729" s="1">
        <v>12040</v>
      </c>
      <c r="G729" s="1">
        <v>11690</v>
      </c>
      <c r="H729" s="1">
        <v>11610</v>
      </c>
      <c r="I729" s="1">
        <v>-430</v>
      </c>
      <c r="J729" s="1">
        <v>-3.57</v>
      </c>
      <c r="K729" s="1">
        <v>11900</v>
      </c>
      <c r="L729" s="1">
        <v>-140</v>
      </c>
      <c r="M729" s="1">
        <v>-1.1599999999999999</v>
      </c>
      <c r="N729" s="1">
        <v>11590</v>
      </c>
      <c r="O729" s="1">
        <v>12000</v>
      </c>
      <c r="P729" s="1">
        <v>781</v>
      </c>
      <c r="Q729" s="1">
        <v>15.24</v>
      </c>
      <c r="R729" s="1">
        <v>3</v>
      </c>
      <c r="S729" s="1">
        <v>15958</v>
      </c>
      <c r="T729" s="1">
        <v>11610</v>
      </c>
      <c r="U729" s="1">
        <v>11630</v>
      </c>
      <c r="V729" s="1">
        <v>14219</v>
      </c>
      <c r="W729" s="1">
        <v>4</v>
      </c>
    </row>
    <row r="730" spans="1:23" x14ac:dyDescent="0.45">
      <c r="A730" s="1" t="s">
        <v>1468</v>
      </c>
      <c r="B730" s="1" t="s">
        <v>1469</v>
      </c>
      <c r="C730" s="1">
        <v>830</v>
      </c>
      <c r="D730" s="1">
        <v>4784373</v>
      </c>
      <c r="E730" s="1">
        <v>44977440740</v>
      </c>
      <c r="F730" s="1">
        <v>9920</v>
      </c>
      <c r="G730" s="1">
        <v>9680</v>
      </c>
      <c r="H730" s="1">
        <v>9500</v>
      </c>
      <c r="I730" s="1">
        <v>-420</v>
      </c>
      <c r="J730" s="1">
        <v>-4.2300000000000004</v>
      </c>
      <c r="K730" s="1">
        <v>9600</v>
      </c>
      <c r="L730" s="1">
        <v>-320</v>
      </c>
      <c r="M730" s="1">
        <v>-3.23</v>
      </c>
      <c r="N730" s="1">
        <v>9330</v>
      </c>
      <c r="O730" s="1">
        <v>9890</v>
      </c>
      <c r="P730" s="1">
        <v>1036</v>
      </c>
      <c r="Q730" s="1">
        <v>9.27</v>
      </c>
      <c r="R730" s="1">
        <v>1</v>
      </c>
      <c r="S730" s="1">
        <v>600</v>
      </c>
      <c r="T730" s="1">
        <v>9340</v>
      </c>
      <c r="U730" s="1">
        <v>9500</v>
      </c>
      <c r="V730" s="1">
        <v>2248</v>
      </c>
      <c r="W730" s="1">
        <v>1</v>
      </c>
    </row>
    <row r="731" spans="1:23" x14ac:dyDescent="0.45">
      <c r="A731" s="1" t="s">
        <v>1470</v>
      </c>
      <c r="B731" s="1" t="s">
        <v>1471</v>
      </c>
      <c r="C731" s="1">
        <v>0</v>
      </c>
      <c r="D731" s="1">
        <v>0</v>
      </c>
      <c r="E731" s="1">
        <v>0</v>
      </c>
      <c r="F731" s="1">
        <v>1000000</v>
      </c>
      <c r="G731" s="1">
        <v>0</v>
      </c>
      <c r="H731" s="1">
        <v>1000000</v>
      </c>
      <c r="I731" s="1">
        <v>0</v>
      </c>
      <c r="J731" s="1">
        <v>0</v>
      </c>
      <c r="K731" s="1">
        <v>1000000</v>
      </c>
      <c r="L731" s="1">
        <v>0</v>
      </c>
      <c r="M731" s="1">
        <v>0</v>
      </c>
      <c r="N731" s="1">
        <v>0</v>
      </c>
      <c r="O731" s="1">
        <v>0</v>
      </c>
      <c r="R731" s="1">
        <v>1</v>
      </c>
      <c r="S731" s="1">
        <v>6000</v>
      </c>
      <c r="T731" s="1">
        <v>1000000</v>
      </c>
      <c r="U731" s="1">
        <v>1010000</v>
      </c>
      <c r="V731" s="1">
        <v>5995</v>
      </c>
      <c r="W731" s="1">
        <v>1</v>
      </c>
    </row>
    <row r="732" spans="1:23" x14ac:dyDescent="0.45">
      <c r="A732" s="1" t="s">
        <v>1472</v>
      </c>
      <c r="B732" s="1" t="s">
        <v>1473</v>
      </c>
      <c r="C732" s="1">
        <v>3</v>
      </c>
      <c r="D732" s="1">
        <v>20000000</v>
      </c>
      <c r="E732" s="1">
        <v>19939840000000</v>
      </c>
      <c r="F732" s="1">
        <v>991000</v>
      </c>
      <c r="G732" s="1">
        <v>997169</v>
      </c>
      <c r="H732" s="1">
        <v>996933</v>
      </c>
      <c r="I732" s="1">
        <v>5933</v>
      </c>
      <c r="J732" s="1">
        <v>0.6</v>
      </c>
      <c r="K732" s="1">
        <v>996992</v>
      </c>
      <c r="L732" s="1">
        <v>5992</v>
      </c>
      <c r="M732" s="1">
        <v>0.6</v>
      </c>
      <c r="N732" s="1">
        <v>996933</v>
      </c>
      <c r="O732" s="1">
        <v>997169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</row>
    <row r="733" spans="1:23" x14ac:dyDescent="0.45">
      <c r="A733" s="1" t="s">
        <v>1474</v>
      </c>
      <c r="B733" s="1" t="s">
        <v>1475</v>
      </c>
      <c r="C733" s="1">
        <v>401</v>
      </c>
      <c r="D733" s="1">
        <v>11380697</v>
      </c>
      <c r="E733" s="1">
        <v>47763696256</v>
      </c>
      <c r="F733" s="1">
        <v>4396</v>
      </c>
      <c r="G733" s="1">
        <v>4444</v>
      </c>
      <c r="H733" s="1">
        <v>4177</v>
      </c>
      <c r="I733" s="1">
        <v>-219</v>
      </c>
      <c r="J733" s="1">
        <v>-4.9800000000000004</v>
      </c>
      <c r="K733" s="1">
        <v>4197</v>
      </c>
      <c r="L733" s="1">
        <v>-199</v>
      </c>
      <c r="M733" s="1">
        <v>-4.53</v>
      </c>
      <c r="N733" s="1">
        <v>4177</v>
      </c>
      <c r="O733" s="1">
        <v>4444</v>
      </c>
      <c r="P733" s="1">
        <v>471</v>
      </c>
      <c r="Q733" s="1">
        <v>8.91</v>
      </c>
      <c r="R733" s="1">
        <v>1</v>
      </c>
      <c r="S733" s="1">
        <v>28847</v>
      </c>
      <c r="T733" s="1">
        <v>4190</v>
      </c>
      <c r="U733" s="1">
        <v>4197</v>
      </c>
      <c r="V733" s="1">
        <v>825</v>
      </c>
      <c r="W733" s="1">
        <v>1</v>
      </c>
    </row>
    <row r="734" spans="1:23" x14ac:dyDescent="0.45">
      <c r="A734" s="1" t="s">
        <v>1476</v>
      </c>
      <c r="B734" s="1" t="s">
        <v>1477</v>
      </c>
      <c r="C734" s="1">
        <v>160</v>
      </c>
      <c r="D734" s="1">
        <v>4493121</v>
      </c>
      <c r="E734" s="1">
        <v>7826756111</v>
      </c>
      <c r="F734" s="1">
        <v>1830</v>
      </c>
      <c r="G734" s="1">
        <v>1771</v>
      </c>
      <c r="H734" s="1">
        <v>1739</v>
      </c>
      <c r="I734" s="1">
        <v>-91</v>
      </c>
      <c r="J734" s="1">
        <v>-4.97</v>
      </c>
      <c r="K734" s="1">
        <v>1781</v>
      </c>
      <c r="L734" s="1">
        <v>-49</v>
      </c>
      <c r="M734" s="1">
        <v>-2.68</v>
      </c>
      <c r="N734" s="1">
        <v>1739</v>
      </c>
      <c r="O734" s="1">
        <v>1811</v>
      </c>
      <c r="P734" s="1">
        <v>-103</v>
      </c>
      <c r="Q734" s="1">
        <v>-17.29</v>
      </c>
      <c r="R734" s="1">
        <v>0</v>
      </c>
      <c r="S734" s="1">
        <v>0</v>
      </c>
      <c r="T734" s="1">
        <v>0</v>
      </c>
      <c r="U734" s="1">
        <v>1739</v>
      </c>
      <c r="V734" s="1">
        <v>965476</v>
      </c>
      <c r="W734" s="1">
        <v>14</v>
      </c>
    </row>
    <row r="735" spans="1:23" x14ac:dyDescent="0.45">
      <c r="A735" s="1" t="s">
        <v>1478</v>
      </c>
      <c r="B735" s="1" t="s">
        <v>1479</v>
      </c>
      <c r="C735" s="1">
        <v>0</v>
      </c>
      <c r="D735" s="1">
        <v>0</v>
      </c>
      <c r="E735" s="1">
        <v>0</v>
      </c>
      <c r="F735" s="1">
        <v>1000000</v>
      </c>
      <c r="G735" s="1">
        <v>0</v>
      </c>
      <c r="H735" s="1">
        <v>1000000</v>
      </c>
      <c r="I735" s="1">
        <v>0</v>
      </c>
      <c r="J735" s="1">
        <v>0</v>
      </c>
      <c r="K735" s="1">
        <v>1000000</v>
      </c>
      <c r="L735" s="1">
        <v>0</v>
      </c>
      <c r="M735" s="1">
        <v>0</v>
      </c>
      <c r="N735" s="1">
        <v>0</v>
      </c>
      <c r="O735" s="1">
        <v>0</v>
      </c>
      <c r="R735" s="1">
        <v>2</v>
      </c>
      <c r="S735" s="1">
        <v>13500</v>
      </c>
      <c r="T735" s="1">
        <v>1000000</v>
      </c>
      <c r="U735" s="1">
        <v>0</v>
      </c>
      <c r="V735" s="1">
        <v>0</v>
      </c>
      <c r="W735" s="1">
        <v>0</v>
      </c>
    </row>
    <row r="736" spans="1:23" x14ac:dyDescent="0.45">
      <c r="A736" s="1" t="s">
        <v>1480</v>
      </c>
      <c r="B736" s="1" t="s">
        <v>1481</v>
      </c>
      <c r="C736" s="1">
        <v>0</v>
      </c>
      <c r="D736" s="1">
        <v>0</v>
      </c>
      <c r="E736" s="1">
        <v>0</v>
      </c>
      <c r="F736" s="1">
        <v>400</v>
      </c>
      <c r="G736" s="1">
        <v>0</v>
      </c>
      <c r="H736" s="1">
        <v>400</v>
      </c>
      <c r="I736" s="1">
        <v>0</v>
      </c>
      <c r="J736" s="1">
        <v>0</v>
      </c>
      <c r="K736" s="1">
        <v>400</v>
      </c>
      <c r="L736" s="1">
        <v>0</v>
      </c>
      <c r="M736" s="1">
        <v>0</v>
      </c>
      <c r="N736" s="1">
        <v>0</v>
      </c>
      <c r="O736" s="1">
        <v>0</v>
      </c>
      <c r="R736" s="1">
        <v>1</v>
      </c>
      <c r="S736" s="1">
        <v>10</v>
      </c>
      <c r="T736" s="1">
        <v>16</v>
      </c>
      <c r="U736" s="1">
        <v>400</v>
      </c>
      <c r="V736" s="1">
        <v>1</v>
      </c>
      <c r="W736" s="1">
        <v>1</v>
      </c>
    </row>
    <row r="737" spans="1:23" x14ac:dyDescent="0.45">
      <c r="A737" s="1" t="s">
        <v>1482</v>
      </c>
      <c r="B737" s="1" t="s">
        <v>1483</v>
      </c>
      <c r="C737" s="1">
        <v>0</v>
      </c>
      <c r="D737" s="1">
        <v>0</v>
      </c>
      <c r="E737" s="1">
        <v>0</v>
      </c>
      <c r="F737" s="1">
        <v>1000000</v>
      </c>
      <c r="G737" s="1">
        <v>0</v>
      </c>
      <c r="H737" s="1">
        <v>1000000</v>
      </c>
      <c r="I737" s="1">
        <v>0</v>
      </c>
      <c r="J737" s="1">
        <v>0</v>
      </c>
      <c r="K737" s="1">
        <v>1000000</v>
      </c>
      <c r="L737" s="1">
        <v>0</v>
      </c>
      <c r="M737" s="1">
        <v>0</v>
      </c>
      <c r="N737" s="1">
        <v>0</v>
      </c>
      <c r="O737" s="1">
        <v>0</v>
      </c>
      <c r="R737" s="1">
        <v>1</v>
      </c>
      <c r="S737" s="1">
        <v>5000</v>
      </c>
      <c r="T737" s="1">
        <v>1000000</v>
      </c>
      <c r="U737" s="1">
        <v>0</v>
      </c>
      <c r="V737" s="1">
        <v>0</v>
      </c>
      <c r="W737" s="1">
        <v>0</v>
      </c>
    </row>
    <row r="738" spans="1:23" x14ac:dyDescent="0.45">
      <c r="A738" s="1" t="s">
        <v>1484</v>
      </c>
      <c r="B738" s="1" t="s">
        <v>1485</v>
      </c>
      <c r="C738" s="1">
        <v>3</v>
      </c>
      <c r="D738" s="1">
        <v>300000</v>
      </c>
      <c r="E738" s="1">
        <v>300000</v>
      </c>
      <c r="F738" s="1">
        <v>75590</v>
      </c>
      <c r="G738" s="1">
        <v>1</v>
      </c>
      <c r="H738" s="1">
        <v>1</v>
      </c>
      <c r="I738" s="1">
        <v>-75589</v>
      </c>
      <c r="J738" s="1">
        <v>-100</v>
      </c>
      <c r="K738" s="1">
        <v>1</v>
      </c>
      <c r="L738" s="1">
        <v>-75589</v>
      </c>
      <c r="M738" s="1">
        <v>-100</v>
      </c>
      <c r="N738" s="1">
        <v>1</v>
      </c>
      <c r="O738" s="1">
        <v>1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</row>
    <row r="739" spans="1:23" x14ac:dyDescent="0.45">
      <c r="A739" s="1" t="s">
        <v>1486</v>
      </c>
      <c r="B739" s="1" t="s">
        <v>1487</v>
      </c>
      <c r="C739" s="1">
        <v>0</v>
      </c>
      <c r="D739" s="1">
        <v>0</v>
      </c>
      <c r="E739" s="1">
        <v>0</v>
      </c>
      <c r="F739" s="1">
        <v>239</v>
      </c>
      <c r="G739" s="1">
        <v>0</v>
      </c>
      <c r="H739" s="1">
        <v>258</v>
      </c>
      <c r="I739" s="1">
        <v>19</v>
      </c>
      <c r="J739" s="1">
        <v>7.95</v>
      </c>
      <c r="K739" s="1">
        <v>239</v>
      </c>
      <c r="L739" s="1">
        <v>0</v>
      </c>
      <c r="M739" s="1">
        <v>0</v>
      </c>
      <c r="N739" s="1">
        <v>0</v>
      </c>
      <c r="O739" s="1">
        <v>0</v>
      </c>
      <c r="R739" s="1">
        <v>1</v>
      </c>
      <c r="S739" s="1">
        <v>70</v>
      </c>
      <c r="T739" s="1">
        <v>170</v>
      </c>
      <c r="U739" s="1">
        <v>257</v>
      </c>
      <c r="V739" s="1">
        <v>10</v>
      </c>
      <c r="W739" s="1">
        <v>1</v>
      </c>
    </row>
    <row r="740" spans="1:23" x14ac:dyDescent="0.45">
      <c r="A740" s="1" t="s">
        <v>1488</v>
      </c>
      <c r="B740" s="1" t="s">
        <v>1489</v>
      </c>
      <c r="C740" s="1">
        <v>11</v>
      </c>
      <c r="D740" s="1">
        <v>409</v>
      </c>
      <c r="E740" s="1">
        <v>350140000</v>
      </c>
      <c r="F740" s="1">
        <v>850</v>
      </c>
      <c r="G740" s="1">
        <v>1127</v>
      </c>
      <c r="H740" s="1">
        <v>800</v>
      </c>
      <c r="I740" s="1">
        <v>-50</v>
      </c>
      <c r="J740" s="1">
        <v>-5.88</v>
      </c>
      <c r="K740" s="1">
        <v>856</v>
      </c>
      <c r="L740" s="1">
        <v>6</v>
      </c>
      <c r="M740" s="1">
        <v>0.71</v>
      </c>
      <c r="N740" s="1">
        <v>800</v>
      </c>
      <c r="O740" s="1">
        <v>1128</v>
      </c>
      <c r="R740" s="1">
        <v>1</v>
      </c>
      <c r="S740" s="1">
        <v>3</v>
      </c>
      <c r="T740" s="1">
        <v>788</v>
      </c>
      <c r="U740" s="1">
        <v>849</v>
      </c>
      <c r="V740" s="1">
        <v>100</v>
      </c>
      <c r="W740" s="1">
        <v>1</v>
      </c>
    </row>
    <row r="741" spans="1:23" x14ac:dyDescent="0.45">
      <c r="A741" s="1" t="s">
        <v>1490</v>
      </c>
      <c r="B741" s="1" t="s">
        <v>1491</v>
      </c>
      <c r="C741" s="1">
        <v>0</v>
      </c>
      <c r="D741" s="1">
        <v>0</v>
      </c>
      <c r="E741" s="1">
        <v>0</v>
      </c>
      <c r="F741" s="1">
        <v>482</v>
      </c>
      <c r="G741" s="1">
        <v>0</v>
      </c>
      <c r="H741" s="1">
        <v>480</v>
      </c>
      <c r="I741" s="1">
        <v>-2</v>
      </c>
      <c r="J741" s="1">
        <v>-0.41</v>
      </c>
      <c r="K741" s="1">
        <v>482</v>
      </c>
      <c r="L741" s="1">
        <v>0</v>
      </c>
      <c r="M741" s="1">
        <v>0</v>
      </c>
      <c r="N741" s="1">
        <v>0</v>
      </c>
      <c r="O741" s="1">
        <v>0</v>
      </c>
      <c r="R741" s="1">
        <v>1</v>
      </c>
      <c r="S741" s="1">
        <v>99</v>
      </c>
      <c r="T741" s="1">
        <v>9</v>
      </c>
      <c r="U741" s="1">
        <v>380</v>
      </c>
      <c r="V741" s="1">
        <v>45</v>
      </c>
      <c r="W741" s="1">
        <v>1</v>
      </c>
    </row>
    <row r="742" spans="1:23" x14ac:dyDescent="0.45">
      <c r="A742" s="1" t="s">
        <v>1492</v>
      </c>
      <c r="B742" s="1" t="s">
        <v>852</v>
      </c>
      <c r="C742" s="1">
        <v>1</v>
      </c>
      <c r="D742" s="1">
        <v>29000000</v>
      </c>
      <c r="E742" s="1">
        <v>95700000000</v>
      </c>
      <c r="F742" s="1">
        <v>3258</v>
      </c>
      <c r="G742" s="1">
        <v>3300</v>
      </c>
      <c r="H742" s="1">
        <v>3300</v>
      </c>
      <c r="I742" s="1">
        <v>42</v>
      </c>
      <c r="J742" s="1">
        <v>1.29</v>
      </c>
      <c r="K742" s="1">
        <v>3300</v>
      </c>
      <c r="L742" s="1">
        <v>42</v>
      </c>
      <c r="M742" s="1">
        <v>1.29</v>
      </c>
      <c r="N742" s="1">
        <v>3300</v>
      </c>
      <c r="O742" s="1">
        <v>3300</v>
      </c>
      <c r="P742" s="1">
        <v>537</v>
      </c>
      <c r="Q742" s="1">
        <v>6.15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</row>
    <row r="743" spans="1:23" x14ac:dyDescent="0.45">
      <c r="A743" s="1" t="s">
        <v>1493</v>
      </c>
      <c r="B743" s="1" t="s">
        <v>1494</v>
      </c>
      <c r="C743" s="1">
        <v>11</v>
      </c>
      <c r="D743" s="1">
        <v>8510</v>
      </c>
      <c r="E743" s="1">
        <v>123477650</v>
      </c>
      <c r="F743" s="1">
        <v>14644</v>
      </c>
      <c r="G743" s="1">
        <v>14600</v>
      </c>
      <c r="H743" s="1">
        <v>14467</v>
      </c>
      <c r="I743" s="1">
        <v>-177</v>
      </c>
      <c r="J743" s="1">
        <v>-1.21</v>
      </c>
      <c r="K743" s="1">
        <v>14510</v>
      </c>
      <c r="L743" s="1">
        <v>-134</v>
      </c>
      <c r="M743" s="1">
        <v>-0.92</v>
      </c>
      <c r="N743" s="1">
        <v>14467</v>
      </c>
      <c r="O743" s="1">
        <v>14690</v>
      </c>
      <c r="R743" s="1">
        <v>2</v>
      </c>
      <c r="S743" s="1">
        <v>112500</v>
      </c>
      <c r="T743" s="1">
        <v>14467</v>
      </c>
      <c r="U743" s="1">
        <v>14580</v>
      </c>
      <c r="V743" s="1">
        <v>400</v>
      </c>
      <c r="W743" s="1">
        <v>1</v>
      </c>
    </row>
    <row r="744" spans="1:23" x14ac:dyDescent="0.45">
      <c r="A744" s="1" t="s">
        <v>1495</v>
      </c>
      <c r="B744" s="1" t="s">
        <v>1496</v>
      </c>
      <c r="C744" s="1">
        <v>0</v>
      </c>
      <c r="D744" s="1">
        <v>0</v>
      </c>
      <c r="E744" s="1">
        <v>0</v>
      </c>
      <c r="F744" s="1">
        <v>1000000</v>
      </c>
      <c r="G744" s="1">
        <v>0</v>
      </c>
      <c r="H744" s="1">
        <v>1000000</v>
      </c>
      <c r="I744" s="1">
        <v>0</v>
      </c>
      <c r="J744" s="1">
        <v>0</v>
      </c>
      <c r="K744" s="1">
        <v>1000000</v>
      </c>
      <c r="L744" s="1">
        <v>0</v>
      </c>
      <c r="M744" s="1">
        <v>0</v>
      </c>
      <c r="N744" s="1">
        <v>0</v>
      </c>
      <c r="O744" s="1">
        <v>0</v>
      </c>
      <c r="R744" s="1">
        <v>1</v>
      </c>
      <c r="S744" s="1">
        <v>1900</v>
      </c>
      <c r="T744" s="1">
        <v>1000000</v>
      </c>
      <c r="U744" s="1">
        <v>0</v>
      </c>
      <c r="V744" s="1">
        <v>0</v>
      </c>
      <c r="W744" s="1">
        <v>0</v>
      </c>
    </row>
    <row r="745" spans="1:23" x14ac:dyDescent="0.45">
      <c r="A745" s="1" t="s">
        <v>1497</v>
      </c>
      <c r="B745" s="1" t="s">
        <v>1498</v>
      </c>
      <c r="C745" s="1">
        <v>284</v>
      </c>
      <c r="D745" s="1">
        <v>6548268</v>
      </c>
      <c r="E745" s="1">
        <v>20818183487</v>
      </c>
      <c r="F745" s="1">
        <v>3361</v>
      </c>
      <c r="G745" s="1">
        <v>3399</v>
      </c>
      <c r="H745" s="1">
        <v>3160</v>
      </c>
      <c r="I745" s="1">
        <v>-201</v>
      </c>
      <c r="J745" s="1">
        <v>-5.98</v>
      </c>
      <c r="K745" s="1">
        <v>3179</v>
      </c>
      <c r="L745" s="1">
        <v>-182</v>
      </c>
      <c r="M745" s="1">
        <v>-5.42</v>
      </c>
      <c r="N745" s="1">
        <v>3160</v>
      </c>
      <c r="O745" s="1">
        <v>3420</v>
      </c>
      <c r="P745" s="1">
        <v>807</v>
      </c>
      <c r="Q745" s="1">
        <v>3.94</v>
      </c>
      <c r="R745" s="1">
        <v>4</v>
      </c>
      <c r="S745" s="1">
        <v>605803</v>
      </c>
      <c r="T745" s="1">
        <v>3160</v>
      </c>
      <c r="U745" s="1">
        <v>3180</v>
      </c>
      <c r="V745" s="1">
        <v>8000</v>
      </c>
      <c r="W745" s="1">
        <v>1</v>
      </c>
    </row>
    <row r="746" spans="1:23" x14ac:dyDescent="0.45">
      <c r="A746" s="1" t="s">
        <v>1499</v>
      </c>
      <c r="B746" s="1" t="s">
        <v>1500</v>
      </c>
      <c r="C746" s="1">
        <v>180</v>
      </c>
      <c r="D746" s="1">
        <v>665534</v>
      </c>
      <c r="E746" s="1">
        <v>12219087680</v>
      </c>
      <c r="F746" s="1">
        <v>19120</v>
      </c>
      <c r="G746" s="1">
        <v>19120</v>
      </c>
      <c r="H746" s="1">
        <v>18170</v>
      </c>
      <c r="I746" s="1">
        <v>-950</v>
      </c>
      <c r="J746" s="1">
        <v>-4.97</v>
      </c>
      <c r="K746" s="1">
        <v>18650</v>
      </c>
      <c r="L746" s="1">
        <v>-470</v>
      </c>
      <c r="M746" s="1">
        <v>-2.46</v>
      </c>
      <c r="N746" s="1">
        <v>18170</v>
      </c>
      <c r="O746" s="1">
        <v>19460</v>
      </c>
      <c r="P746" s="1">
        <v>2101</v>
      </c>
      <c r="Q746" s="1">
        <v>8.8800000000000008</v>
      </c>
      <c r="R746" s="1">
        <v>2</v>
      </c>
      <c r="S746" s="1">
        <v>101957</v>
      </c>
      <c r="T746" s="1">
        <v>18170</v>
      </c>
      <c r="U746" s="1">
        <v>18750</v>
      </c>
      <c r="V746" s="1">
        <v>400</v>
      </c>
      <c r="W746" s="1">
        <v>1</v>
      </c>
    </row>
    <row r="747" spans="1:23" x14ac:dyDescent="0.45">
      <c r="A747" s="1" t="s">
        <v>1501</v>
      </c>
      <c r="B747" s="1" t="s">
        <v>1502</v>
      </c>
      <c r="C747" s="1">
        <v>87</v>
      </c>
      <c r="D747" s="1">
        <v>2572075</v>
      </c>
      <c r="E747" s="1">
        <v>11932676660</v>
      </c>
      <c r="F747" s="1">
        <v>4781</v>
      </c>
      <c r="G747" s="1">
        <v>4638</v>
      </c>
      <c r="H747" s="1">
        <v>4638</v>
      </c>
      <c r="I747" s="1">
        <v>-143</v>
      </c>
      <c r="J747" s="1">
        <v>-2.99</v>
      </c>
      <c r="K747" s="1">
        <v>4639</v>
      </c>
      <c r="L747" s="1">
        <v>-142</v>
      </c>
      <c r="M747" s="1">
        <v>-2.97</v>
      </c>
      <c r="N747" s="1">
        <v>4638</v>
      </c>
      <c r="O747" s="1">
        <v>4840</v>
      </c>
      <c r="P747" s="1">
        <v>1266</v>
      </c>
      <c r="Q747" s="1">
        <v>3.66</v>
      </c>
      <c r="R747" s="1">
        <v>1</v>
      </c>
      <c r="S747" s="1">
        <v>50000</v>
      </c>
      <c r="T747" s="1">
        <v>4638</v>
      </c>
      <c r="U747" s="1">
        <v>4640</v>
      </c>
      <c r="V747" s="1">
        <v>50000</v>
      </c>
      <c r="W747" s="1">
        <v>1</v>
      </c>
    </row>
    <row r="748" spans="1:23" x14ac:dyDescent="0.45">
      <c r="A748" s="1" t="s">
        <v>1503</v>
      </c>
      <c r="B748" s="1" t="s">
        <v>1504</v>
      </c>
      <c r="C748" s="1">
        <v>144</v>
      </c>
      <c r="D748" s="1">
        <v>5965567</v>
      </c>
      <c r="E748" s="1">
        <v>59762958437</v>
      </c>
      <c r="F748" s="1">
        <v>10011</v>
      </c>
      <c r="G748" s="1">
        <v>10017</v>
      </c>
      <c r="H748" s="1">
        <v>10017</v>
      </c>
      <c r="I748" s="1">
        <v>6</v>
      </c>
      <c r="J748" s="1">
        <v>0.06</v>
      </c>
      <c r="K748" s="1">
        <v>10018</v>
      </c>
      <c r="L748" s="1">
        <v>7</v>
      </c>
      <c r="M748" s="1">
        <v>7.0000000000000007E-2</v>
      </c>
      <c r="N748" s="1">
        <v>10017</v>
      </c>
      <c r="O748" s="1">
        <v>10018</v>
      </c>
      <c r="R748" s="1">
        <v>161</v>
      </c>
      <c r="S748" s="1">
        <v>15892539</v>
      </c>
      <c r="T748" s="1">
        <v>10017</v>
      </c>
      <c r="U748" s="1">
        <v>10018</v>
      </c>
      <c r="V748" s="1">
        <v>500000</v>
      </c>
      <c r="W748" s="1">
        <v>5</v>
      </c>
    </row>
    <row r="749" spans="1:23" x14ac:dyDescent="0.45">
      <c r="A749" s="1" t="s">
        <v>1505</v>
      </c>
      <c r="B749" s="1" t="s">
        <v>1506</v>
      </c>
      <c r="C749" s="1">
        <v>1</v>
      </c>
      <c r="D749" s="1">
        <v>6</v>
      </c>
      <c r="E749" s="1">
        <v>14238786</v>
      </c>
      <c r="F749" s="1">
        <v>2260125</v>
      </c>
      <c r="G749" s="1">
        <v>2373131</v>
      </c>
      <c r="H749" s="1">
        <v>2373131</v>
      </c>
      <c r="I749" s="1">
        <v>113006</v>
      </c>
      <c r="J749" s="1">
        <v>5</v>
      </c>
      <c r="K749" s="1">
        <v>2373131</v>
      </c>
      <c r="L749" s="1">
        <v>113006</v>
      </c>
      <c r="M749" s="1">
        <v>5</v>
      </c>
      <c r="N749" s="1">
        <v>2373131</v>
      </c>
      <c r="O749" s="1">
        <v>2373131</v>
      </c>
      <c r="R749" s="1">
        <v>1</v>
      </c>
      <c r="S749" s="1">
        <v>5</v>
      </c>
      <c r="T749" s="1">
        <v>2373131</v>
      </c>
      <c r="U749" s="1">
        <v>0</v>
      </c>
      <c r="V749" s="1">
        <v>0</v>
      </c>
      <c r="W749" s="1">
        <v>0</v>
      </c>
    </row>
    <row r="750" spans="1:23" x14ac:dyDescent="0.45">
      <c r="A750" s="1" t="s">
        <v>1507</v>
      </c>
      <c r="B750" s="1" t="s">
        <v>1508</v>
      </c>
      <c r="C750" s="1">
        <v>0</v>
      </c>
      <c r="D750" s="1">
        <v>0</v>
      </c>
      <c r="E750" s="1">
        <v>0</v>
      </c>
      <c r="F750" s="1">
        <v>1038000</v>
      </c>
      <c r="G750" s="1">
        <v>0</v>
      </c>
      <c r="H750" s="1">
        <v>1038000</v>
      </c>
      <c r="I750" s="1">
        <v>0</v>
      </c>
      <c r="J750" s="1">
        <v>0</v>
      </c>
      <c r="K750" s="1">
        <v>1038000</v>
      </c>
      <c r="L750" s="1">
        <v>0</v>
      </c>
      <c r="M750" s="1">
        <v>0</v>
      </c>
      <c r="N750" s="1">
        <v>0</v>
      </c>
      <c r="O750" s="1">
        <v>0</v>
      </c>
      <c r="R750" s="1">
        <v>2</v>
      </c>
      <c r="S750" s="1">
        <v>1200</v>
      </c>
      <c r="T750" s="1">
        <v>1038000</v>
      </c>
      <c r="U750" s="1">
        <v>0</v>
      </c>
      <c r="V750" s="1">
        <v>0</v>
      </c>
      <c r="W750" s="1">
        <v>0</v>
      </c>
    </row>
    <row r="751" spans="1:23" x14ac:dyDescent="0.45">
      <c r="A751" s="1" t="s">
        <v>1509</v>
      </c>
      <c r="B751" s="1" t="s">
        <v>1510</v>
      </c>
      <c r="C751" s="1">
        <v>254</v>
      </c>
      <c r="D751" s="1">
        <v>1518000</v>
      </c>
      <c r="E751" s="1">
        <v>16321937000</v>
      </c>
      <c r="F751" s="1">
        <v>11270</v>
      </c>
      <c r="G751" s="1">
        <v>11940</v>
      </c>
      <c r="H751" s="1">
        <v>10780</v>
      </c>
      <c r="I751" s="1">
        <v>-490</v>
      </c>
      <c r="J751" s="1">
        <v>-4.3499999999999996</v>
      </c>
      <c r="K751" s="1">
        <v>11180</v>
      </c>
      <c r="L751" s="1">
        <v>-90</v>
      </c>
      <c r="M751" s="1">
        <v>-0.8</v>
      </c>
      <c r="N751" s="1">
        <v>10600</v>
      </c>
      <c r="O751" s="1">
        <v>11940</v>
      </c>
      <c r="P751" s="1">
        <v>2546</v>
      </c>
      <c r="Q751" s="1">
        <v>4.3899999999999997</v>
      </c>
      <c r="R751" s="1">
        <v>2</v>
      </c>
      <c r="S751" s="1">
        <v>4016</v>
      </c>
      <c r="T751" s="1">
        <v>10660</v>
      </c>
      <c r="U751" s="1">
        <v>10780</v>
      </c>
      <c r="V751" s="1">
        <v>33469</v>
      </c>
      <c r="W751" s="1">
        <v>1</v>
      </c>
    </row>
    <row r="752" spans="1:23" x14ac:dyDescent="0.45">
      <c r="A752" s="1" t="s">
        <v>1511</v>
      </c>
      <c r="B752" s="1" t="s">
        <v>1512</v>
      </c>
      <c r="C752" s="1">
        <v>5</v>
      </c>
      <c r="D752" s="1">
        <v>237</v>
      </c>
      <c r="E752" s="1">
        <v>24392970</v>
      </c>
      <c r="F752" s="1">
        <v>104790</v>
      </c>
      <c r="G752" s="1">
        <v>103870</v>
      </c>
      <c r="H752" s="1">
        <v>103000</v>
      </c>
      <c r="I752" s="1">
        <v>-1790</v>
      </c>
      <c r="J752" s="1">
        <v>-1.71</v>
      </c>
      <c r="K752" s="1">
        <v>102920</v>
      </c>
      <c r="L752" s="1">
        <v>-1870</v>
      </c>
      <c r="M752" s="1">
        <v>-1.78</v>
      </c>
      <c r="N752" s="1">
        <v>101160</v>
      </c>
      <c r="O752" s="1">
        <v>103870</v>
      </c>
      <c r="R752" s="1">
        <v>1</v>
      </c>
      <c r="S752" s="1">
        <v>100</v>
      </c>
      <c r="T752" s="1">
        <v>101160</v>
      </c>
      <c r="U752" s="1">
        <v>103330</v>
      </c>
      <c r="V752" s="1">
        <v>100</v>
      </c>
      <c r="W752" s="1">
        <v>1</v>
      </c>
    </row>
    <row r="753" spans="1:23" x14ac:dyDescent="0.45">
      <c r="A753" s="1" t="s">
        <v>1513</v>
      </c>
      <c r="B753" s="1" t="s">
        <v>1514</v>
      </c>
      <c r="C753" s="1">
        <v>0</v>
      </c>
      <c r="D753" s="1">
        <v>0</v>
      </c>
      <c r="E753" s="1">
        <v>0</v>
      </c>
      <c r="F753" s="1">
        <v>1000000</v>
      </c>
      <c r="G753" s="1">
        <v>0</v>
      </c>
      <c r="H753" s="1">
        <v>1000000</v>
      </c>
      <c r="I753" s="1">
        <v>0</v>
      </c>
      <c r="J753" s="1">
        <v>0</v>
      </c>
      <c r="K753" s="1">
        <v>1000000</v>
      </c>
      <c r="L753" s="1">
        <v>0</v>
      </c>
      <c r="M753" s="1">
        <v>0</v>
      </c>
      <c r="N753" s="1">
        <v>0</v>
      </c>
      <c r="O753" s="1">
        <v>0</v>
      </c>
      <c r="R753" s="1">
        <v>1</v>
      </c>
      <c r="S753" s="1">
        <v>8000</v>
      </c>
      <c r="T753" s="1">
        <v>990000</v>
      </c>
      <c r="U753" s="1">
        <v>0</v>
      </c>
      <c r="V753" s="1">
        <v>0</v>
      </c>
      <c r="W753" s="1">
        <v>0</v>
      </c>
    </row>
    <row r="754" spans="1:23" x14ac:dyDescent="0.45">
      <c r="A754" s="1" t="s">
        <v>1515</v>
      </c>
      <c r="B754" s="1" t="s">
        <v>1516</v>
      </c>
      <c r="C754" s="1">
        <v>123</v>
      </c>
      <c r="D754" s="1">
        <v>1148274</v>
      </c>
      <c r="E754" s="1">
        <v>8021928110</v>
      </c>
      <c r="F754" s="1">
        <v>7020</v>
      </c>
      <c r="G754" s="1">
        <v>7020</v>
      </c>
      <c r="H754" s="1">
        <v>6920</v>
      </c>
      <c r="I754" s="1">
        <v>-100</v>
      </c>
      <c r="J754" s="1">
        <v>-1.42</v>
      </c>
      <c r="K754" s="1">
        <v>7000</v>
      </c>
      <c r="L754" s="1">
        <v>-20</v>
      </c>
      <c r="M754" s="1">
        <v>-0.28000000000000003</v>
      </c>
      <c r="N754" s="1">
        <v>6880</v>
      </c>
      <c r="O754" s="1">
        <v>7110</v>
      </c>
      <c r="P754" s="1">
        <v>1215</v>
      </c>
      <c r="Q754" s="1">
        <v>5.76</v>
      </c>
      <c r="R754" s="1">
        <v>3</v>
      </c>
      <c r="S754" s="1">
        <v>12038</v>
      </c>
      <c r="T754" s="1">
        <v>6920</v>
      </c>
      <c r="U754" s="1">
        <v>6990</v>
      </c>
      <c r="V754" s="1">
        <v>16000</v>
      </c>
      <c r="W754" s="1">
        <v>2</v>
      </c>
    </row>
    <row r="755" spans="1:23" x14ac:dyDescent="0.45">
      <c r="A755" s="1" t="s">
        <v>1517</v>
      </c>
      <c r="B755" s="1" t="s">
        <v>1518</v>
      </c>
      <c r="C755" s="1">
        <v>1739</v>
      </c>
      <c r="D755" s="1">
        <v>2246651</v>
      </c>
      <c r="E755" s="1">
        <v>56920525930</v>
      </c>
      <c r="F755" s="1">
        <v>25370</v>
      </c>
      <c r="G755" s="1">
        <v>25480</v>
      </c>
      <c r="H755" s="1">
        <v>25180</v>
      </c>
      <c r="I755" s="1">
        <v>-190</v>
      </c>
      <c r="J755" s="1">
        <v>-0.75</v>
      </c>
      <c r="K755" s="1">
        <v>25340</v>
      </c>
      <c r="L755" s="1">
        <v>-30</v>
      </c>
      <c r="M755" s="1">
        <v>-0.12</v>
      </c>
      <c r="N755" s="1">
        <v>24520</v>
      </c>
      <c r="O755" s="1">
        <v>25680</v>
      </c>
      <c r="P755" s="1">
        <v>4885</v>
      </c>
      <c r="Q755" s="1">
        <v>5.19</v>
      </c>
      <c r="R755" s="1">
        <v>2</v>
      </c>
      <c r="S755" s="1">
        <v>36084</v>
      </c>
      <c r="T755" s="1">
        <v>25180</v>
      </c>
      <c r="U755" s="1">
        <v>25190</v>
      </c>
      <c r="V755" s="1">
        <v>14523</v>
      </c>
      <c r="W755" s="1">
        <v>4</v>
      </c>
    </row>
    <row r="756" spans="1:23" x14ac:dyDescent="0.45">
      <c r="A756" s="1" t="s">
        <v>1519</v>
      </c>
      <c r="B756" s="1" t="s">
        <v>1520</v>
      </c>
      <c r="C756" s="1">
        <v>1</v>
      </c>
      <c r="D756" s="1">
        <v>27</v>
      </c>
      <c r="E756" s="1">
        <v>25636500</v>
      </c>
      <c r="F756" s="1">
        <v>840</v>
      </c>
      <c r="G756" s="1">
        <v>750</v>
      </c>
      <c r="H756" s="1">
        <v>750</v>
      </c>
      <c r="I756" s="1">
        <v>-90</v>
      </c>
      <c r="J756" s="1">
        <v>-10.71</v>
      </c>
      <c r="K756" s="1">
        <v>750</v>
      </c>
      <c r="L756" s="1">
        <v>-90</v>
      </c>
      <c r="M756" s="1">
        <v>-10.71</v>
      </c>
      <c r="N756" s="1">
        <v>750</v>
      </c>
      <c r="O756" s="1">
        <v>750</v>
      </c>
      <c r="R756" s="1">
        <v>1</v>
      </c>
      <c r="S756" s="1">
        <v>30</v>
      </c>
      <c r="T756" s="1">
        <v>710</v>
      </c>
      <c r="U756" s="1">
        <v>789</v>
      </c>
      <c r="V756" s="1">
        <v>55</v>
      </c>
      <c r="W756" s="1">
        <v>1</v>
      </c>
    </row>
    <row r="757" spans="1:23" x14ac:dyDescent="0.45">
      <c r="A757" s="1" t="s">
        <v>1521</v>
      </c>
      <c r="B757" s="1" t="s">
        <v>1522</v>
      </c>
      <c r="C757" s="1">
        <v>0</v>
      </c>
      <c r="D757" s="1">
        <v>0</v>
      </c>
      <c r="E757" s="1">
        <v>0</v>
      </c>
      <c r="F757" s="1">
        <v>999500</v>
      </c>
      <c r="G757" s="1">
        <v>0</v>
      </c>
      <c r="H757" s="1">
        <v>999500</v>
      </c>
      <c r="I757" s="1">
        <v>0</v>
      </c>
      <c r="J757" s="1">
        <v>0</v>
      </c>
      <c r="K757" s="1">
        <v>999500</v>
      </c>
      <c r="L757" s="1">
        <v>0</v>
      </c>
      <c r="M757" s="1">
        <v>0</v>
      </c>
      <c r="N757" s="1">
        <v>0</v>
      </c>
      <c r="O757" s="1">
        <v>0</v>
      </c>
      <c r="R757" s="1">
        <v>2</v>
      </c>
      <c r="S757" s="1">
        <v>11950</v>
      </c>
      <c r="T757" s="1">
        <v>999500</v>
      </c>
      <c r="U757" s="1">
        <v>0</v>
      </c>
      <c r="V757" s="1">
        <v>0</v>
      </c>
      <c r="W757" s="1">
        <v>0</v>
      </c>
    </row>
    <row r="758" spans="1:23" x14ac:dyDescent="0.45">
      <c r="A758" s="1" t="s">
        <v>1523</v>
      </c>
      <c r="B758" s="1" t="s">
        <v>1524</v>
      </c>
      <c r="C758" s="1">
        <v>1</v>
      </c>
      <c r="D758" s="1">
        <v>30000</v>
      </c>
      <c r="E758" s="1">
        <v>196200000</v>
      </c>
      <c r="F758" s="1">
        <v>6930</v>
      </c>
      <c r="G758" s="1">
        <v>6540</v>
      </c>
      <c r="H758" s="1">
        <v>6540</v>
      </c>
      <c r="I758" s="1">
        <v>-390</v>
      </c>
      <c r="J758" s="1">
        <v>-5.63</v>
      </c>
      <c r="K758" s="1">
        <v>6930</v>
      </c>
      <c r="L758" s="1">
        <v>0</v>
      </c>
      <c r="M758" s="1">
        <v>0</v>
      </c>
      <c r="N758" s="1">
        <v>6540</v>
      </c>
      <c r="O758" s="1">
        <v>6540</v>
      </c>
      <c r="P758" s="1">
        <v>358</v>
      </c>
      <c r="Q758" s="1">
        <v>19.36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</row>
    <row r="759" spans="1:23" x14ac:dyDescent="0.45">
      <c r="A759" s="1" t="s">
        <v>1525</v>
      </c>
      <c r="B759" s="1" t="s">
        <v>1526</v>
      </c>
      <c r="C759" s="1">
        <v>352</v>
      </c>
      <c r="D759" s="1">
        <v>1755693</v>
      </c>
      <c r="E759" s="1">
        <v>11409377670</v>
      </c>
      <c r="F759" s="1">
        <v>6790</v>
      </c>
      <c r="G759" s="1">
        <v>6570</v>
      </c>
      <c r="H759" s="1">
        <v>6470</v>
      </c>
      <c r="I759" s="1">
        <v>-320</v>
      </c>
      <c r="J759" s="1">
        <v>-4.71</v>
      </c>
      <c r="K759" s="1">
        <v>6550</v>
      </c>
      <c r="L759" s="1">
        <v>-240</v>
      </c>
      <c r="M759" s="1">
        <v>-3.53</v>
      </c>
      <c r="N759" s="1">
        <v>6460</v>
      </c>
      <c r="O759" s="1">
        <v>6890</v>
      </c>
      <c r="P759" s="1">
        <v>692</v>
      </c>
      <c r="Q759" s="1">
        <v>9.4700000000000006</v>
      </c>
      <c r="R759" s="1">
        <v>1</v>
      </c>
      <c r="S759" s="1">
        <v>5306</v>
      </c>
      <c r="T759" s="1">
        <v>6460</v>
      </c>
      <c r="U759" s="1">
        <v>6470</v>
      </c>
      <c r="V759" s="1">
        <v>11515</v>
      </c>
      <c r="W759" s="1">
        <v>1</v>
      </c>
    </row>
    <row r="760" spans="1:23" x14ac:dyDescent="0.45">
      <c r="A760" s="1" t="s">
        <v>1527</v>
      </c>
      <c r="B760" s="1" t="s">
        <v>455</v>
      </c>
      <c r="C760" s="1">
        <v>1</v>
      </c>
      <c r="D760" s="1">
        <v>6333000</v>
      </c>
      <c r="E760" s="1">
        <v>6237371700000</v>
      </c>
      <c r="F760" s="1">
        <v>1000000</v>
      </c>
      <c r="G760" s="1">
        <v>984900</v>
      </c>
      <c r="H760" s="1">
        <v>984900</v>
      </c>
      <c r="I760" s="1">
        <v>-15100</v>
      </c>
      <c r="J760" s="1">
        <v>-1.51</v>
      </c>
      <c r="K760" s="1">
        <v>984900</v>
      </c>
      <c r="L760" s="1">
        <v>-15100</v>
      </c>
      <c r="M760" s="1">
        <v>-1.51</v>
      </c>
      <c r="N760" s="1">
        <v>984900</v>
      </c>
      <c r="O760" s="1">
        <v>984900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</row>
    <row r="761" spans="1:23" x14ac:dyDescent="0.45">
      <c r="A761" s="1" t="s">
        <v>1528</v>
      </c>
      <c r="B761" s="1" t="s">
        <v>1529</v>
      </c>
      <c r="C761" s="1">
        <v>534</v>
      </c>
      <c r="D761" s="1">
        <v>10462286</v>
      </c>
      <c r="E761" s="1">
        <v>56004032700</v>
      </c>
      <c r="F761" s="1">
        <v>5660</v>
      </c>
      <c r="G761" s="1">
        <v>5460</v>
      </c>
      <c r="H761" s="1">
        <v>5330</v>
      </c>
      <c r="I761" s="1">
        <v>-330</v>
      </c>
      <c r="J761" s="1">
        <v>-5.83</v>
      </c>
      <c r="K761" s="1">
        <v>5350</v>
      </c>
      <c r="L761" s="1">
        <v>-310</v>
      </c>
      <c r="M761" s="1">
        <v>-5.48</v>
      </c>
      <c r="N761" s="1">
        <v>5330</v>
      </c>
      <c r="O761" s="1">
        <v>5630</v>
      </c>
      <c r="P761" s="1">
        <v>99</v>
      </c>
      <c r="Q761" s="1">
        <v>54.04</v>
      </c>
      <c r="R761" s="1">
        <v>0</v>
      </c>
      <c r="S761" s="1">
        <v>0</v>
      </c>
      <c r="T761" s="1">
        <v>0</v>
      </c>
      <c r="U761" s="1">
        <v>5330</v>
      </c>
      <c r="V761" s="1">
        <v>19081831</v>
      </c>
      <c r="W761" s="1">
        <v>287</v>
      </c>
    </row>
    <row r="762" spans="1:23" x14ac:dyDescent="0.45">
      <c r="A762" s="1" t="s">
        <v>1530</v>
      </c>
      <c r="B762" s="1" t="s">
        <v>1531</v>
      </c>
      <c r="C762" s="1">
        <v>0</v>
      </c>
      <c r="D762" s="1">
        <v>0</v>
      </c>
      <c r="E762" s="1">
        <v>0</v>
      </c>
      <c r="F762" s="1">
        <v>269</v>
      </c>
      <c r="G762" s="1">
        <v>0</v>
      </c>
      <c r="H762" s="1">
        <v>240</v>
      </c>
      <c r="I762" s="1">
        <v>-29</v>
      </c>
      <c r="J762" s="1">
        <v>-10.78</v>
      </c>
      <c r="K762" s="1">
        <v>269</v>
      </c>
      <c r="L762" s="1">
        <v>0</v>
      </c>
      <c r="M762" s="1">
        <v>0</v>
      </c>
      <c r="N762" s="1">
        <v>0</v>
      </c>
      <c r="O762" s="1">
        <v>0</v>
      </c>
      <c r="R762" s="1">
        <v>0</v>
      </c>
      <c r="S762" s="1">
        <v>0</v>
      </c>
      <c r="T762" s="1">
        <v>0</v>
      </c>
      <c r="U762" s="1">
        <v>180</v>
      </c>
      <c r="V762" s="1">
        <v>200</v>
      </c>
      <c r="W762" s="1">
        <v>1</v>
      </c>
    </row>
    <row r="763" spans="1:23" x14ac:dyDescent="0.45">
      <c r="A763" s="1" t="s">
        <v>1532</v>
      </c>
      <c r="B763" s="1" t="s">
        <v>1533</v>
      </c>
      <c r="C763" s="1">
        <v>94</v>
      </c>
      <c r="D763" s="1">
        <v>205262</v>
      </c>
      <c r="E763" s="1">
        <v>2658002660</v>
      </c>
      <c r="F763" s="1">
        <v>13410</v>
      </c>
      <c r="G763" s="1">
        <v>12960</v>
      </c>
      <c r="H763" s="1">
        <v>12910</v>
      </c>
      <c r="I763" s="1">
        <v>-500</v>
      </c>
      <c r="J763" s="1">
        <v>-3.73</v>
      </c>
      <c r="K763" s="1">
        <v>13330</v>
      </c>
      <c r="L763" s="1">
        <v>-80</v>
      </c>
      <c r="M763" s="1">
        <v>-0.6</v>
      </c>
      <c r="N763" s="1">
        <v>12840</v>
      </c>
      <c r="O763" s="1">
        <v>13170</v>
      </c>
      <c r="P763" s="1">
        <v>1552</v>
      </c>
      <c r="Q763" s="1">
        <v>8.59</v>
      </c>
      <c r="R763" s="1">
        <v>3</v>
      </c>
      <c r="S763" s="1">
        <v>9055</v>
      </c>
      <c r="T763" s="1">
        <v>12910</v>
      </c>
      <c r="U763" s="1">
        <v>13330</v>
      </c>
      <c r="V763" s="1">
        <v>5000</v>
      </c>
      <c r="W763" s="1">
        <v>1</v>
      </c>
    </row>
    <row r="764" spans="1:23" x14ac:dyDescent="0.45">
      <c r="A764" s="1" t="s">
        <v>1534</v>
      </c>
      <c r="B764" s="1" t="s">
        <v>137</v>
      </c>
      <c r="C764" s="1">
        <v>1</v>
      </c>
      <c r="D764" s="1">
        <v>98</v>
      </c>
      <c r="E764" s="1">
        <v>74382980</v>
      </c>
      <c r="F764" s="1">
        <v>773250</v>
      </c>
      <c r="G764" s="1">
        <v>759010</v>
      </c>
      <c r="H764" s="1">
        <v>759010</v>
      </c>
      <c r="I764" s="1">
        <v>-14240</v>
      </c>
      <c r="J764" s="1">
        <v>-1.84</v>
      </c>
      <c r="K764" s="1">
        <v>759010</v>
      </c>
      <c r="L764" s="1">
        <v>-14240</v>
      </c>
      <c r="M764" s="1">
        <v>-1.84</v>
      </c>
      <c r="N764" s="1">
        <v>759010</v>
      </c>
      <c r="O764" s="1">
        <v>759010</v>
      </c>
      <c r="R764" s="1">
        <v>1</v>
      </c>
      <c r="S764" s="1">
        <v>99</v>
      </c>
      <c r="T764" s="1">
        <v>760310</v>
      </c>
      <c r="U764" s="1">
        <v>789390</v>
      </c>
      <c r="V764" s="1">
        <v>56</v>
      </c>
      <c r="W764" s="1">
        <v>1</v>
      </c>
    </row>
    <row r="765" spans="1:23" x14ac:dyDescent="0.45">
      <c r="A765" s="1" t="s">
        <v>1535</v>
      </c>
      <c r="B765" s="1" t="s">
        <v>1536</v>
      </c>
      <c r="C765" s="1">
        <v>993</v>
      </c>
      <c r="D765" s="1">
        <v>1890961</v>
      </c>
      <c r="E765" s="1">
        <v>16297575760</v>
      </c>
      <c r="F765" s="1">
        <v>9030</v>
      </c>
      <c r="G765" s="1">
        <v>8750</v>
      </c>
      <c r="H765" s="1">
        <v>8580</v>
      </c>
      <c r="I765" s="1">
        <v>-450</v>
      </c>
      <c r="J765" s="1">
        <v>-4.9800000000000004</v>
      </c>
      <c r="K765" s="1">
        <v>8620</v>
      </c>
      <c r="L765" s="1">
        <v>-410</v>
      </c>
      <c r="M765" s="1">
        <v>-4.54</v>
      </c>
      <c r="N765" s="1">
        <v>8580</v>
      </c>
      <c r="O765" s="1">
        <v>8900</v>
      </c>
      <c r="P765" s="1">
        <v>494</v>
      </c>
      <c r="Q765" s="1">
        <v>17.45</v>
      </c>
      <c r="R765" s="1">
        <v>0</v>
      </c>
      <c r="S765" s="1">
        <v>0</v>
      </c>
      <c r="T765" s="1">
        <v>0</v>
      </c>
      <c r="U765" s="1">
        <v>8580</v>
      </c>
      <c r="V765" s="1">
        <v>8569</v>
      </c>
      <c r="W765" s="1">
        <v>4</v>
      </c>
    </row>
    <row r="766" spans="1:23" x14ac:dyDescent="0.45">
      <c r="A766" s="1" t="s">
        <v>1537</v>
      </c>
      <c r="B766" s="1" t="s">
        <v>1538</v>
      </c>
      <c r="C766" s="1">
        <v>0</v>
      </c>
      <c r="D766" s="1">
        <v>0</v>
      </c>
      <c r="E766" s="1">
        <v>0</v>
      </c>
      <c r="F766" s="1">
        <v>3000</v>
      </c>
      <c r="G766" s="1">
        <v>0</v>
      </c>
      <c r="H766" s="1">
        <v>3000</v>
      </c>
      <c r="I766" s="1">
        <v>0</v>
      </c>
      <c r="J766" s="1">
        <v>0</v>
      </c>
      <c r="K766" s="1">
        <v>3000</v>
      </c>
      <c r="L766" s="1">
        <v>0</v>
      </c>
      <c r="M766" s="1">
        <v>0</v>
      </c>
      <c r="N766" s="1">
        <v>0</v>
      </c>
      <c r="O766" s="1">
        <v>0</v>
      </c>
      <c r="R766" s="1">
        <v>0</v>
      </c>
      <c r="S766" s="1">
        <v>0</v>
      </c>
      <c r="T766" s="1">
        <v>0</v>
      </c>
      <c r="U766" s="1">
        <v>3000</v>
      </c>
      <c r="V766" s="1">
        <v>9975000</v>
      </c>
      <c r="W766" s="1">
        <v>1</v>
      </c>
    </row>
    <row r="767" spans="1:23" x14ac:dyDescent="0.45">
      <c r="A767" s="1" t="s">
        <v>1539</v>
      </c>
      <c r="B767" s="1" t="s">
        <v>1540</v>
      </c>
      <c r="C767" s="1">
        <v>6</v>
      </c>
      <c r="D767" s="1">
        <v>64687154</v>
      </c>
      <c r="E767" s="1">
        <v>61860320205943</v>
      </c>
      <c r="F767" s="1">
        <v>985000</v>
      </c>
      <c r="G767" s="1">
        <v>957259</v>
      </c>
      <c r="H767" s="1">
        <v>955500</v>
      </c>
      <c r="I767" s="1">
        <v>-29500</v>
      </c>
      <c r="J767" s="1">
        <v>-2.99</v>
      </c>
      <c r="K767" s="1">
        <v>956300</v>
      </c>
      <c r="L767" s="1">
        <v>-28700</v>
      </c>
      <c r="M767" s="1">
        <v>-2.91</v>
      </c>
      <c r="N767" s="1">
        <v>955500</v>
      </c>
      <c r="O767" s="1">
        <v>957259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</row>
    <row r="768" spans="1:23" x14ac:dyDescent="0.45">
      <c r="A768" s="1" t="s">
        <v>1541</v>
      </c>
      <c r="B768" s="1" t="s">
        <v>1542</v>
      </c>
      <c r="C768" s="1">
        <v>518</v>
      </c>
      <c r="D768" s="1">
        <v>5872051</v>
      </c>
      <c r="E768" s="1">
        <v>20377383452</v>
      </c>
      <c r="F768" s="1">
        <v>3629</v>
      </c>
      <c r="G768" s="1">
        <v>3665</v>
      </c>
      <c r="H768" s="1">
        <v>3448</v>
      </c>
      <c r="I768" s="1">
        <v>-181</v>
      </c>
      <c r="J768" s="1">
        <v>-4.99</v>
      </c>
      <c r="K768" s="1">
        <v>3470</v>
      </c>
      <c r="L768" s="1">
        <v>-159</v>
      </c>
      <c r="M768" s="1">
        <v>-4.38</v>
      </c>
      <c r="N768" s="1">
        <v>3448</v>
      </c>
      <c r="O768" s="1">
        <v>3665</v>
      </c>
      <c r="P768" s="1">
        <v>406</v>
      </c>
      <c r="Q768" s="1">
        <v>8.5500000000000007</v>
      </c>
      <c r="R768" s="1">
        <v>0</v>
      </c>
      <c r="S768" s="1">
        <v>0</v>
      </c>
      <c r="T768" s="1">
        <v>0</v>
      </c>
      <c r="U768" s="1">
        <v>3448</v>
      </c>
      <c r="V768" s="1">
        <v>1358734</v>
      </c>
      <c r="W768" s="1">
        <v>45</v>
      </c>
    </row>
    <row r="769" spans="1:23" x14ac:dyDescent="0.45">
      <c r="A769" s="1" t="s">
        <v>1543</v>
      </c>
      <c r="B769" s="1" t="s">
        <v>713</v>
      </c>
      <c r="C769" s="1">
        <v>3</v>
      </c>
      <c r="D769" s="1">
        <v>13006000</v>
      </c>
      <c r="E769" s="1">
        <v>12901481300000</v>
      </c>
      <c r="F769" s="1">
        <v>995150</v>
      </c>
      <c r="G769" s="1">
        <v>993427</v>
      </c>
      <c r="H769" s="1">
        <v>991050</v>
      </c>
      <c r="I769" s="1">
        <v>-4100</v>
      </c>
      <c r="J769" s="1">
        <v>-0.41</v>
      </c>
      <c r="K769" s="1">
        <v>991964</v>
      </c>
      <c r="L769" s="1">
        <v>-3186</v>
      </c>
      <c r="M769" s="1">
        <v>-0.32</v>
      </c>
      <c r="N769" s="1">
        <v>991050</v>
      </c>
      <c r="O769" s="1">
        <v>993427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</row>
    <row r="770" spans="1:23" x14ac:dyDescent="0.45">
      <c r="A770" s="1" t="s">
        <v>1544</v>
      </c>
      <c r="B770" s="1" t="s">
        <v>1545</v>
      </c>
      <c r="C770" s="1">
        <v>1</v>
      </c>
      <c r="D770" s="1">
        <v>20000</v>
      </c>
      <c r="E770" s="1">
        <v>117740000</v>
      </c>
      <c r="F770" s="1">
        <v>5887</v>
      </c>
      <c r="G770" s="1">
        <v>5887</v>
      </c>
      <c r="H770" s="1">
        <v>5887</v>
      </c>
      <c r="I770" s="1">
        <v>0</v>
      </c>
      <c r="J770" s="1">
        <v>0</v>
      </c>
      <c r="K770" s="1">
        <v>5887</v>
      </c>
      <c r="L770" s="1">
        <v>0</v>
      </c>
      <c r="M770" s="1">
        <v>0</v>
      </c>
      <c r="N770" s="1">
        <v>5887</v>
      </c>
      <c r="O770" s="1">
        <v>5887</v>
      </c>
      <c r="R770" s="1">
        <v>0</v>
      </c>
      <c r="S770" s="1">
        <v>0</v>
      </c>
      <c r="T770" s="1">
        <v>0</v>
      </c>
      <c r="U770" s="1">
        <v>5887</v>
      </c>
      <c r="V770" s="1">
        <v>780000</v>
      </c>
      <c r="W770" s="1">
        <v>1</v>
      </c>
    </row>
    <row r="771" spans="1:23" x14ac:dyDescent="0.45">
      <c r="A771" s="1" t="s">
        <v>1546</v>
      </c>
      <c r="B771" s="1" t="s">
        <v>1547</v>
      </c>
      <c r="C771" s="1">
        <v>5</v>
      </c>
      <c r="D771" s="1">
        <v>7656</v>
      </c>
      <c r="E771" s="1">
        <v>12897994296</v>
      </c>
      <c r="F771" s="1">
        <v>1853160</v>
      </c>
      <c r="G771" s="1">
        <v>1684691</v>
      </c>
      <c r="H771" s="1">
        <v>1684691</v>
      </c>
      <c r="I771" s="1">
        <v>-168469</v>
      </c>
      <c r="J771" s="1">
        <v>-9.09</v>
      </c>
      <c r="K771" s="1">
        <v>1684691</v>
      </c>
      <c r="L771" s="1">
        <v>-168469</v>
      </c>
      <c r="M771" s="1">
        <v>-9.09</v>
      </c>
      <c r="N771" s="1">
        <v>1684691</v>
      </c>
      <c r="O771" s="1">
        <v>1684691</v>
      </c>
      <c r="R771" s="1">
        <v>0</v>
      </c>
      <c r="S771" s="1">
        <v>0</v>
      </c>
      <c r="T771" s="1">
        <v>0</v>
      </c>
      <c r="U771" s="1">
        <v>1684691</v>
      </c>
      <c r="V771" s="1">
        <v>4224</v>
      </c>
      <c r="W771" s="1">
        <v>2</v>
      </c>
    </row>
    <row r="772" spans="1:23" x14ac:dyDescent="0.45">
      <c r="A772" s="1" t="s">
        <v>1548</v>
      </c>
      <c r="B772" s="1" t="s">
        <v>1549</v>
      </c>
      <c r="C772" s="1">
        <v>0</v>
      </c>
      <c r="D772" s="1">
        <v>0</v>
      </c>
      <c r="E772" s="1">
        <v>0</v>
      </c>
      <c r="F772" s="1">
        <v>1000000</v>
      </c>
      <c r="G772" s="1">
        <v>0</v>
      </c>
      <c r="H772" s="1">
        <v>1000000</v>
      </c>
      <c r="I772" s="1">
        <v>0</v>
      </c>
      <c r="J772" s="1">
        <v>0</v>
      </c>
      <c r="K772" s="1">
        <v>1000000</v>
      </c>
      <c r="L772" s="1">
        <v>0</v>
      </c>
      <c r="M772" s="1">
        <v>0</v>
      </c>
      <c r="N772" s="1">
        <v>0</v>
      </c>
      <c r="O772" s="1">
        <v>0</v>
      </c>
      <c r="R772" s="1">
        <v>1</v>
      </c>
      <c r="S772" s="1">
        <v>1200</v>
      </c>
      <c r="T772" s="1">
        <v>1000000</v>
      </c>
      <c r="U772" s="1">
        <v>0</v>
      </c>
      <c r="V772" s="1">
        <v>0</v>
      </c>
      <c r="W772" s="1">
        <v>0</v>
      </c>
    </row>
    <row r="773" spans="1:23" x14ac:dyDescent="0.45">
      <c r="A773" s="1" t="s">
        <v>1550</v>
      </c>
      <c r="B773" s="1" t="s">
        <v>1551</v>
      </c>
      <c r="C773" s="1">
        <v>523</v>
      </c>
      <c r="D773" s="1">
        <v>13104913</v>
      </c>
      <c r="E773" s="1">
        <v>77813442410</v>
      </c>
      <c r="F773" s="1">
        <v>6240</v>
      </c>
      <c r="G773" s="1">
        <v>6020</v>
      </c>
      <c r="H773" s="1">
        <v>5930</v>
      </c>
      <c r="I773" s="1">
        <v>-310</v>
      </c>
      <c r="J773" s="1">
        <v>-4.97</v>
      </c>
      <c r="K773" s="1">
        <v>5940</v>
      </c>
      <c r="L773" s="1">
        <v>-300</v>
      </c>
      <c r="M773" s="1">
        <v>-4.8099999999999996</v>
      </c>
      <c r="N773" s="1">
        <v>5930</v>
      </c>
      <c r="O773" s="1">
        <v>6120</v>
      </c>
      <c r="P773" s="1">
        <v>655</v>
      </c>
      <c r="Q773" s="1">
        <v>9.07</v>
      </c>
      <c r="R773" s="1">
        <v>1</v>
      </c>
      <c r="S773" s="1">
        <v>1717</v>
      </c>
      <c r="T773" s="1">
        <v>5800</v>
      </c>
      <c r="U773" s="1">
        <v>5930</v>
      </c>
      <c r="V773" s="1">
        <v>289690</v>
      </c>
      <c r="W773" s="1">
        <v>11</v>
      </c>
    </row>
    <row r="774" spans="1:23" x14ac:dyDescent="0.45">
      <c r="A774" s="1" t="s">
        <v>1552</v>
      </c>
      <c r="B774" s="1" t="s">
        <v>1553</v>
      </c>
      <c r="C774" s="1">
        <v>0</v>
      </c>
      <c r="D774" s="1">
        <v>0</v>
      </c>
      <c r="E774" s="1">
        <v>0</v>
      </c>
      <c r="F774" s="1">
        <v>1000000</v>
      </c>
      <c r="G774" s="1">
        <v>0</v>
      </c>
      <c r="H774" s="1">
        <v>1000000</v>
      </c>
      <c r="I774" s="1">
        <v>0</v>
      </c>
      <c r="J774" s="1">
        <v>0</v>
      </c>
      <c r="K774" s="1">
        <v>1000000</v>
      </c>
      <c r="L774" s="1">
        <v>0</v>
      </c>
      <c r="M774" s="1">
        <v>0</v>
      </c>
      <c r="N774" s="1">
        <v>0</v>
      </c>
      <c r="O774" s="1">
        <v>0</v>
      </c>
      <c r="R774" s="1">
        <v>1</v>
      </c>
      <c r="S774" s="1">
        <v>2500</v>
      </c>
      <c r="T774" s="1">
        <v>1000000</v>
      </c>
      <c r="U774" s="1">
        <v>0</v>
      </c>
      <c r="V774" s="1">
        <v>0</v>
      </c>
      <c r="W774" s="1">
        <v>0</v>
      </c>
    </row>
    <row r="775" spans="1:23" x14ac:dyDescent="0.45">
      <c r="A775" s="1" t="s">
        <v>1554</v>
      </c>
      <c r="B775" s="1" t="s">
        <v>1555</v>
      </c>
      <c r="C775" s="1">
        <v>0</v>
      </c>
      <c r="D775" s="1">
        <v>0</v>
      </c>
      <c r="E775" s="1">
        <v>0</v>
      </c>
      <c r="F775" s="1">
        <v>5100</v>
      </c>
      <c r="G775" s="1">
        <v>0</v>
      </c>
      <c r="H775" s="1">
        <v>5000</v>
      </c>
      <c r="I775" s="1">
        <v>-100</v>
      </c>
      <c r="J775" s="1">
        <v>-1.96</v>
      </c>
      <c r="K775" s="1">
        <v>5100</v>
      </c>
      <c r="L775" s="1">
        <v>0</v>
      </c>
      <c r="M775" s="1">
        <v>0</v>
      </c>
      <c r="N775" s="1">
        <v>0</v>
      </c>
      <c r="O775" s="1">
        <v>0</v>
      </c>
      <c r="R775" s="1">
        <v>1</v>
      </c>
      <c r="S775" s="1">
        <v>1</v>
      </c>
      <c r="T775" s="1">
        <v>100</v>
      </c>
      <c r="U775" s="1">
        <v>4200</v>
      </c>
      <c r="V775" s="1">
        <v>24</v>
      </c>
      <c r="W775" s="1">
        <v>1</v>
      </c>
    </row>
    <row r="776" spans="1:23" x14ac:dyDescent="0.45">
      <c r="A776" s="1" t="s">
        <v>1556</v>
      </c>
      <c r="B776" s="1" t="s">
        <v>1557</v>
      </c>
      <c r="C776" s="1">
        <v>1</v>
      </c>
      <c r="D776" s="1">
        <v>4</v>
      </c>
      <c r="E776" s="1">
        <v>440000</v>
      </c>
      <c r="F776" s="1">
        <v>699</v>
      </c>
      <c r="G776" s="1">
        <v>110</v>
      </c>
      <c r="H776" s="1">
        <v>110</v>
      </c>
      <c r="I776" s="1">
        <v>-589</v>
      </c>
      <c r="J776" s="1">
        <v>-84.26</v>
      </c>
      <c r="K776" s="1">
        <v>110</v>
      </c>
      <c r="L776" s="1">
        <v>-589</v>
      </c>
      <c r="M776" s="1">
        <v>-84.26</v>
      </c>
      <c r="N776" s="1">
        <v>110</v>
      </c>
      <c r="O776" s="1">
        <v>110</v>
      </c>
      <c r="R776" s="1">
        <v>1</v>
      </c>
      <c r="S776" s="1">
        <v>6</v>
      </c>
      <c r="T776" s="1">
        <v>110</v>
      </c>
      <c r="U776" s="1">
        <v>440</v>
      </c>
      <c r="V776" s="1">
        <v>4</v>
      </c>
      <c r="W776" s="1">
        <v>1</v>
      </c>
    </row>
    <row r="777" spans="1:23" x14ac:dyDescent="0.45">
      <c r="A777" s="1" t="s">
        <v>1558</v>
      </c>
      <c r="B777" s="1" t="s">
        <v>1559</v>
      </c>
      <c r="C777" s="1">
        <v>0</v>
      </c>
      <c r="D777" s="1">
        <v>0</v>
      </c>
      <c r="E777" s="1">
        <v>0</v>
      </c>
      <c r="F777" s="1">
        <v>4900</v>
      </c>
      <c r="G777" s="1">
        <v>0</v>
      </c>
      <c r="H777" s="1">
        <v>4900</v>
      </c>
      <c r="I777" s="1">
        <v>0</v>
      </c>
      <c r="J777" s="1">
        <v>0</v>
      </c>
      <c r="K777" s="1">
        <v>4900</v>
      </c>
      <c r="L777" s="1">
        <v>0</v>
      </c>
      <c r="M777" s="1">
        <v>0</v>
      </c>
      <c r="N777" s="1">
        <v>0</v>
      </c>
      <c r="O777" s="1">
        <v>0</v>
      </c>
      <c r="R777" s="1">
        <v>0</v>
      </c>
      <c r="S777" s="1">
        <v>0</v>
      </c>
      <c r="T777" s="1">
        <v>0</v>
      </c>
      <c r="U777" s="1">
        <v>3550</v>
      </c>
      <c r="V777" s="1">
        <v>35</v>
      </c>
      <c r="W777" s="1">
        <v>1</v>
      </c>
    </row>
    <row r="778" spans="1:23" x14ac:dyDescent="0.45">
      <c r="A778" s="1" t="s">
        <v>1560</v>
      </c>
      <c r="B778" s="1" t="s">
        <v>1561</v>
      </c>
      <c r="C778" s="1">
        <v>716</v>
      </c>
      <c r="D778" s="1">
        <v>1105544</v>
      </c>
      <c r="E778" s="1">
        <v>61779620740</v>
      </c>
      <c r="F778" s="1">
        <v>57230</v>
      </c>
      <c r="G778" s="1">
        <v>56110</v>
      </c>
      <c r="H778" s="1">
        <v>55700</v>
      </c>
      <c r="I778" s="1">
        <v>-1530</v>
      </c>
      <c r="J778" s="1">
        <v>-2.67</v>
      </c>
      <c r="K778" s="1">
        <v>56170</v>
      </c>
      <c r="L778" s="1">
        <v>-1060</v>
      </c>
      <c r="M778" s="1">
        <v>-1.85</v>
      </c>
      <c r="N778" s="1">
        <v>55630</v>
      </c>
      <c r="O778" s="1">
        <v>56430</v>
      </c>
      <c r="P778" s="1">
        <v>13385</v>
      </c>
      <c r="Q778" s="1">
        <v>4.2</v>
      </c>
      <c r="R778" s="1">
        <v>1</v>
      </c>
      <c r="S778" s="1">
        <v>2740</v>
      </c>
      <c r="T778" s="1">
        <v>55660</v>
      </c>
      <c r="U778" s="1">
        <v>55800</v>
      </c>
      <c r="V778" s="1">
        <v>31822</v>
      </c>
      <c r="W778" s="1">
        <v>1</v>
      </c>
    </row>
    <row r="779" spans="1:23" x14ac:dyDescent="0.45">
      <c r="A779" s="1" t="s">
        <v>1562</v>
      </c>
      <c r="B779" s="1" t="s">
        <v>1563</v>
      </c>
      <c r="C779" s="1">
        <v>9</v>
      </c>
      <c r="D779" s="1">
        <v>15600</v>
      </c>
      <c r="E779" s="1">
        <v>35041578000</v>
      </c>
      <c r="F779" s="1">
        <v>2470880</v>
      </c>
      <c r="G779" s="1">
        <v>2246255</v>
      </c>
      <c r="H779" s="1">
        <v>2246255</v>
      </c>
      <c r="I779" s="1">
        <v>-224625</v>
      </c>
      <c r="J779" s="1">
        <v>-9.09</v>
      </c>
      <c r="K779" s="1">
        <v>2246255</v>
      </c>
      <c r="L779" s="1">
        <v>-224625</v>
      </c>
      <c r="M779" s="1">
        <v>-9.09</v>
      </c>
      <c r="N779" s="1">
        <v>2246255</v>
      </c>
      <c r="O779" s="1">
        <v>2246255</v>
      </c>
      <c r="R779" s="1">
        <v>0</v>
      </c>
      <c r="S779" s="1">
        <v>0</v>
      </c>
      <c r="T779" s="1">
        <v>0</v>
      </c>
      <c r="U779" s="1">
        <v>2246255</v>
      </c>
      <c r="V779" s="1">
        <v>14400</v>
      </c>
      <c r="W779" s="1">
        <v>2</v>
      </c>
    </row>
    <row r="780" spans="1:23" x14ac:dyDescent="0.45">
      <c r="A780" s="1" t="s">
        <v>1564</v>
      </c>
      <c r="B780" s="1" t="s">
        <v>1565</v>
      </c>
      <c r="C780" s="1">
        <v>1335</v>
      </c>
      <c r="D780" s="1">
        <v>75133044</v>
      </c>
      <c r="E780" s="1">
        <v>78479556849</v>
      </c>
      <c r="F780" s="1">
        <v>1097</v>
      </c>
      <c r="G780" s="1">
        <v>1052</v>
      </c>
      <c r="H780" s="1">
        <v>1046</v>
      </c>
      <c r="I780" s="1">
        <v>-51</v>
      </c>
      <c r="J780" s="1">
        <v>-4.6500000000000004</v>
      </c>
      <c r="K780" s="1">
        <v>1045</v>
      </c>
      <c r="L780" s="1">
        <v>-52</v>
      </c>
      <c r="M780" s="1">
        <v>-4.74</v>
      </c>
      <c r="N780" s="1">
        <v>1043</v>
      </c>
      <c r="O780" s="1">
        <v>1070</v>
      </c>
      <c r="P780" s="1">
        <v>-38</v>
      </c>
      <c r="Q780" s="1">
        <v>-27.5</v>
      </c>
      <c r="R780" s="1">
        <v>1</v>
      </c>
      <c r="S780" s="1">
        <v>49144</v>
      </c>
      <c r="T780" s="1">
        <v>1045</v>
      </c>
      <c r="U780" s="1">
        <v>1046</v>
      </c>
      <c r="V780" s="1">
        <v>15108</v>
      </c>
      <c r="W780" s="1">
        <v>1</v>
      </c>
    </row>
    <row r="781" spans="1:23" x14ac:dyDescent="0.45">
      <c r="A781" s="1" t="s">
        <v>1566</v>
      </c>
      <c r="B781" s="1" t="s">
        <v>1567</v>
      </c>
      <c r="C781" s="1">
        <v>146</v>
      </c>
      <c r="D781" s="1">
        <v>421757</v>
      </c>
      <c r="E781" s="1">
        <v>5475548530</v>
      </c>
      <c r="F781" s="1">
        <v>13760</v>
      </c>
      <c r="G781" s="1">
        <v>13260</v>
      </c>
      <c r="H781" s="1">
        <v>12940</v>
      </c>
      <c r="I781" s="1">
        <v>-820</v>
      </c>
      <c r="J781" s="1">
        <v>-5.96</v>
      </c>
      <c r="K781" s="1">
        <v>13460</v>
      </c>
      <c r="L781" s="1">
        <v>-300</v>
      </c>
      <c r="M781" s="1">
        <v>-2.1800000000000002</v>
      </c>
      <c r="N781" s="1">
        <v>12940</v>
      </c>
      <c r="O781" s="1">
        <v>13350</v>
      </c>
      <c r="P781" s="1">
        <v>615</v>
      </c>
      <c r="Q781" s="1">
        <v>21.89</v>
      </c>
      <c r="R781" s="1">
        <v>0</v>
      </c>
      <c r="S781" s="1">
        <v>0</v>
      </c>
      <c r="T781" s="1">
        <v>0</v>
      </c>
      <c r="U781" s="1">
        <v>12940</v>
      </c>
      <c r="V781" s="1">
        <v>83644</v>
      </c>
      <c r="W781" s="1">
        <v>9</v>
      </c>
    </row>
    <row r="782" spans="1:23" x14ac:dyDescent="0.45">
      <c r="A782" s="1" t="s">
        <v>1568</v>
      </c>
      <c r="B782" s="1" t="s">
        <v>1569</v>
      </c>
      <c r="C782" s="1">
        <v>504</v>
      </c>
      <c r="D782" s="1">
        <v>656307</v>
      </c>
      <c r="E782" s="1">
        <v>43220706250</v>
      </c>
      <c r="F782" s="1">
        <v>67580</v>
      </c>
      <c r="G782" s="1">
        <v>65990</v>
      </c>
      <c r="H782" s="1">
        <v>66030</v>
      </c>
      <c r="I782" s="1">
        <v>-1550</v>
      </c>
      <c r="J782" s="1">
        <v>-2.29</v>
      </c>
      <c r="K782" s="1">
        <v>66820</v>
      </c>
      <c r="L782" s="1">
        <v>-760</v>
      </c>
      <c r="M782" s="1">
        <v>-1.1200000000000001</v>
      </c>
      <c r="N782" s="1">
        <v>64850</v>
      </c>
      <c r="O782" s="1">
        <v>67580</v>
      </c>
      <c r="P782" s="1">
        <v>14258</v>
      </c>
      <c r="Q782" s="1">
        <v>4.6900000000000004</v>
      </c>
      <c r="R782" s="1">
        <v>1</v>
      </c>
      <c r="S782" s="1">
        <v>100</v>
      </c>
      <c r="T782" s="1">
        <v>66030</v>
      </c>
      <c r="U782" s="1">
        <v>66230</v>
      </c>
      <c r="V782" s="1">
        <v>2331</v>
      </c>
      <c r="W782" s="1">
        <v>1</v>
      </c>
    </row>
    <row r="783" spans="1:23" x14ac:dyDescent="0.45">
      <c r="A783" s="1" t="s">
        <v>1570</v>
      </c>
      <c r="B783" s="1" t="s">
        <v>1571</v>
      </c>
      <c r="C783" s="1">
        <v>0</v>
      </c>
      <c r="D783" s="1">
        <v>0</v>
      </c>
      <c r="E783" s="1">
        <v>0</v>
      </c>
      <c r="F783" s="1">
        <v>1</v>
      </c>
      <c r="G783" s="1">
        <v>0</v>
      </c>
      <c r="H783" s="1">
        <v>1</v>
      </c>
      <c r="I783" s="1">
        <v>0</v>
      </c>
      <c r="J783" s="1">
        <v>0</v>
      </c>
      <c r="K783" s="1">
        <v>1</v>
      </c>
      <c r="L783" s="1">
        <v>0</v>
      </c>
      <c r="M783" s="1">
        <v>0</v>
      </c>
      <c r="N783" s="1">
        <v>0</v>
      </c>
      <c r="O783" s="1">
        <v>0</v>
      </c>
      <c r="R783" s="1">
        <v>1</v>
      </c>
      <c r="S783" s="1">
        <v>30</v>
      </c>
      <c r="T783" s="1">
        <v>8000</v>
      </c>
      <c r="U783" s="1">
        <v>31999</v>
      </c>
      <c r="V783" s="1">
        <v>100</v>
      </c>
      <c r="W783" s="1">
        <v>1</v>
      </c>
    </row>
    <row r="784" spans="1:23" x14ac:dyDescent="0.45">
      <c r="A784" s="1" t="s">
        <v>1572</v>
      </c>
      <c r="B784" s="1" t="s">
        <v>1573</v>
      </c>
      <c r="C784" s="1">
        <v>0</v>
      </c>
      <c r="D784" s="1">
        <v>0</v>
      </c>
      <c r="E784" s="1">
        <v>0</v>
      </c>
      <c r="F784" s="1">
        <v>1</v>
      </c>
      <c r="G784" s="1">
        <v>0</v>
      </c>
      <c r="H784" s="1">
        <v>1</v>
      </c>
      <c r="I784" s="1">
        <v>0</v>
      </c>
      <c r="J784" s="1">
        <v>0</v>
      </c>
      <c r="K784" s="1">
        <v>1</v>
      </c>
      <c r="L784" s="1">
        <v>0</v>
      </c>
      <c r="M784" s="1">
        <v>0</v>
      </c>
      <c r="N784" s="1">
        <v>0</v>
      </c>
      <c r="O784" s="1">
        <v>0</v>
      </c>
      <c r="R784" s="1">
        <v>0</v>
      </c>
      <c r="S784" s="1">
        <v>0</v>
      </c>
      <c r="T784" s="1">
        <v>0</v>
      </c>
      <c r="U784" s="1">
        <v>1600</v>
      </c>
      <c r="V784" s="1">
        <v>100</v>
      </c>
      <c r="W784" s="1">
        <v>1</v>
      </c>
    </row>
    <row r="785" spans="1:23" x14ac:dyDescent="0.45">
      <c r="A785" s="1" t="s">
        <v>1574</v>
      </c>
      <c r="B785" s="1" t="s">
        <v>1575</v>
      </c>
      <c r="C785" s="1">
        <v>87</v>
      </c>
      <c r="D785" s="1">
        <v>63192</v>
      </c>
      <c r="E785" s="1">
        <v>27730638863</v>
      </c>
      <c r="F785" s="1">
        <v>429754</v>
      </c>
      <c r="G785" s="1">
        <v>405992</v>
      </c>
      <c r="H785" s="1">
        <v>440050</v>
      </c>
      <c r="I785" s="1">
        <v>10296</v>
      </c>
      <c r="J785" s="1">
        <v>2.4</v>
      </c>
      <c r="K785" s="1">
        <v>438831</v>
      </c>
      <c r="L785" s="1">
        <v>9077</v>
      </c>
      <c r="M785" s="1">
        <v>2.11</v>
      </c>
      <c r="N785" s="1">
        <v>405000</v>
      </c>
      <c r="O785" s="1">
        <v>440051</v>
      </c>
      <c r="R785" s="1">
        <v>1</v>
      </c>
      <c r="S785" s="1">
        <v>500</v>
      </c>
      <c r="T785" s="1">
        <v>440050</v>
      </c>
      <c r="U785" s="1">
        <v>440994</v>
      </c>
      <c r="V785" s="1">
        <v>23</v>
      </c>
      <c r="W785" s="1">
        <v>1</v>
      </c>
    </row>
    <row r="786" spans="1:23" x14ac:dyDescent="0.45">
      <c r="A786" s="1" t="s">
        <v>1576</v>
      </c>
      <c r="B786" s="1" t="s">
        <v>1577</v>
      </c>
      <c r="C786" s="1">
        <v>1</v>
      </c>
      <c r="D786" s="1">
        <v>2370</v>
      </c>
      <c r="E786" s="1">
        <v>27207600</v>
      </c>
      <c r="F786" s="1">
        <v>11490</v>
      </c>
      <c r="G786" s="1">
        <v>11480</v>
      </c>
      <c r="H786" s="1">
        <v>11480</v>
      </c>
      <c r="I786" s="1">
        <v>-10</v>
      </c>
      <c r="J786" s="1">
        <v>-0.09</v>
      </c>
      <c r="K786" s="1">
        <v>11480</v>
      </c>
      <c r="L786" s="1">
        <v>-10</v>
      </c>
      <c r="M786" s="1">
        <v>-0.09</v>
      </c>
      <c r="N786" s="1">
        <v>11480</v>
      </c>
      <c r="O786" s="1">
        <v>11480</v>
      </c>
      <c r="R786" s="1">
        <v>1</v>
      </c>
      <c r="S786" s="1">
        <v>4500</v>
      </c>
      <c r="T786" s="1">
        <v>11180</v>
      </c>
      <c r="U786" s="1">
        <v>11250</v>
      </c>
      <c r="V786" s="1">
        <v>5000</v>
      </c>
      <c r="W786" s="1">
        <v>1</v>
      </c>
    </row>
    <row r="787" spans="1:23" x14ac:dyDescent="0.45">
      <c r="A787" s="1" t="s">
        <v>1578</v>
      </c>
      <c r="B787" s="1" t="s">
        <v>1579</v>
      </c>
      <c r="C787" s="1">
        <v>0</v>
      </c>
      <c r="D787" s="1">
        <v>0</v>
      </c>
      <c r="E787" s="1">
        <v>0</v>
      </c>
      <c r="F787" s="1">
        <v>1000000</v>
      </c>
      <c r="G787" s="1">
        <v>0</v>
      </c>
      <c r="H787" s="1">
        <v>1000000</v>
      </c>
      <c r="I787" s="1">
        <v>0</v>
      </c>
      <c r="J787" s="1">
        <v>0</v>
      </c>
      <c r="K787" s="1">
        <v>1000000</v>
      </c>
      <c r="L787" s="1">
        <v>0</v>
      </c>
      <c r="M787" s="1">
        <v>0</v>
      </c>
      <c r="N787" s="1">
        <v>0</v>
      </c>
      <c r="O787" s="1">
        <v>0</v>
      </c>
      <c r="R787" s="1">
        <v>1</v>
      </c>
      <c r="S787" s="1">
        <v>6000</v>
      </c>
      <c r="T787" s="1">
        <v>950000</v>
      </c>
      <c r="U787" s="1">
        <v>0</v>
      </c>
      <c r="V787" s="1">
        <v>0</v>
      </c>
      <c r="W787" s="1">
        <v>0</v>
      </c>
    </row>
    <row r="788" spans="1:23" x14ac:dyDescent="0.45">
      <c r="A788" s="1" t="s">
        <v>1580</v>
      </c>
      <c r="B788" s="1" t="s">
        <v>1581</v>
      </c>
      <c r="C788" s="1">
        <v>0</v>
      </c>
      <c r="D788" s="1">
        <v>0</v>
      </c>
      <c r="E788" s="1">
        <v>0</v>
      </c>
      <c r="F788" s="1">
        <v>1000000</v>
      </c>
      <c r="G788" s="1">
        <v>0</v>
      </c>
      <c r="H788" s="1">
        <v>1000000</v>
      </c>
      <c r="I788" s="1">
        <v>0</v>
      </c>
      <c r="J788" s="1">
        <v>0</v>
      </c>
      <c r="K788" s="1">
        <v>1000000</v>
      </c>
      <c r="L788" s="1">
        <v>0</v>
      </c>
      <c r="M788" s="1">
        <v>0</v>
      </c>
      <c r="N788" s="1">
        <v>0</v>
      </c>
      <c r="O788" s="1">
        <v>0</v>
      </c>
      <c r="R788" s="1">
        <v>4</v>
      </c>
      <c r="S788" s="1">
        <v>40000</v>
      </c>
      <c r="T788" s="1">
        <v>1000000</v>
      </c>
      <c r="U788" s="1">
        <v>0</v>
      </c>
      <c r="V788" s="1">
        <v>0</v>
      </c>
      <c r="W788" s="1">
        <v>0</v>
      </c>
    </row>
    <row r="789" spans="1:23" x14ac:dyDescent="0.45">
      <c r="A789" s="1" t="s">
        <v>1582</v>
      </c>
      <c r="B789" s="1" t="s">
        <v>1583</v>
      </c>
      <c r="C789" s="1">
        <v>4</v>
      </c>
      <c r="D789" s="1">
        <v>3000</v>
      </c>
      <c r="E789" s="1">
        <v>4103544000</v>
      </c>
      <c r="F789" s="1">
        <v>1426192</v>
      </c>
      <c r="G789" s="1">
        <v>1367848</v>
      </c>
      <c r="H789" s="1">
        <v>1367848</v>
      </c>
      <c r="I789" s="1">
        <v>-58344</v>
      </c>
      <c r="J789" s="1">
        <v>-4.09</v>
      </c>
      <c r="K789" s="1">
        <v>1367848</v>
      </c>
      <c r="L789" s="1">
        <v>-58344</v>
      </c>
      <c r="M789" s="1">
        <v>-4.09</v>
      </c>
      <c r="N789" s="1">
        <v>1367848</v>
      </c>
      <c r="O789" s="1">
        <v>1367848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</row>
    <row r="790" spans="1:23" x14ac:dyDescent="0.45">
      <c r="A790" s="1" t="s">
        <v>1584</v>
      </c>
      <c r="B790" s="1" t="s">
        <v>1585</v>
      </c>
      <c r="C790" s="1">
        <v>14</v>
      </c>
      <c r="D790" s="1">
        <v>218</v>
      </c>
      <c r="E790" s="1">
        <v>347553000</v>
      </c>
      <c r="F790" s="1">
        <v>1994</v>
      </c>
      <c r="G790" s="1">
        <v>1651</v>
      </c>
      <c r="H790" s="1">
        <v>1555</v>
      </c>
      <c r="I790" s="1">
        <v>-439</v>
      </c>
      <c r="J790" s="1">
        <v>-22.02</v>
      </c>
      <c r="K790" s="1">
        <v>1594</v>
      </c>
      <c r="L790" s="1">
        <v>-400</v>
      </c>
      <c r="M790" s="1">
        <v>-20.059999999999999</v>
      </c>
      <c r="N790" s="1">
        <v>1555</v>
      </c>
      <c r="O790" s="1">
        <v>1651</v>
      </c>
      <c r="R790" s="1">
        <v>1</v>
      </c>
      <c r="S790" s="1">
        <v>100</v>
      </c>
      <c r="T790" s="1">
        <v>1090</v>
      </c>
      <c r="U790" s="1">
        <v>1550</v>
      </c>
      <c r="V790" s="1">
        <v>20</v>
      </c>
      <c r="W790" s="1">
        <v>1</v>
      </c>
    </row>
    <row r="791" spans="1:23" x14ac:dyDescent="0.45">
      <c r="A791" s="1" t="s">
        <v>1586</v>
      </c>
      <c r="B791" s="1" t="s">
        <v>1587</v>
      </c>
      <c r="C791" s="1">
        <v>2</v>
      </c>
      <c r="D791" s="1">
        <v>6602000</v>
      </c>
      <c r="E791" s="1">
        <v>6126448037000</v>
      </c>
      <c r="F791" s="1">
        <v>990000</v>
      </c>
      <c r="G791" s="1">
        <v>931367</v>
      </c>
      <c r="H791" s="1">
        <v>924570</v>
      </c>
      <c r="I791" s="1">
        <v>-65430</v>
      </c>
      <c r="J791" s="1">
        <v>-6.61</v>
      </c>
      <c r="K791" s="1">
        <v>927968</v>
      </c>
      <c r="L791" s="1">
        <v>-62032</v>
      </c>
      <c r="M791" s="1">
        <v>-6.27</v>
      </c>
      <c r="N791" s="1">
        <v>924570</v>
      </c>
      <c r="O791" s="1">
        <v>931367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</row>
    <row r="792" spans="1:23" x14ac:dyDescent="0.45">
      <c r="A792" s="1" t="s">
        <v>1588</v>
      </c>
      <c r="B792" s="1" t="s">
        <v>1589</v>
      </c>
      <c r="C792" s="1">
        <v>0</v>
      </c>
      <c r="D792" s="1">
        <v>0</v>
      </c>
      <c r="E792" s="1">
        <v>0</v>
      </c>
      <c r="F792" s="1">
        <v>1000000</v>
      </c>
      <c r="G792" s="1">
        <v>0</v>
      </c>
      <c r="H792" s="1">
        <v>1000000</v>
      </c>
      <c r="I792" s="1">
        <v>0</v>
      </c>
      <c r="J792" s="1">
        <v>0</v>
      </c>
      <c r="K792" s="1">
        <v>1000000</v>
      </c>
      <c r="L792" s="1">
        <v>0</v>
      </c>
      <c r="M792" s="1">
        <v>0</v>
      </c>
      <c r="N792" s="1">
        <v>0</v>
      </c>
      <c r="O792" s="1">
        <v>0</v>
      </c>
      <c r="R792" s="1">
        <v>1</v>
      </c>
      <c r="S792" s="1">
        <v>2500</v>
      </c>
      <c r="T792" s="1">
        <v>1000000</v>
      </c>
      <c r="U792" s="1">
        <v>1020000</v>
      </c>
      <c r="V792" s="1">
        <v>2500</v>
      </c>
      <c r="W792" s="1">
        <v>1</v>
      </c>
    </row>
    <row r="793" spans="1:23" x14ac:dyDescent="0.45">
      <c r="A793" s="1" t="s">
        <v>1590</v>
      </c>
      <c r="B793" s="1" t="s">
        <v>1591</v>
      </c>
      <c r="C793" s="1">
        <v>524</v>
      </c>
      <c r="D793" s="1">
        <v>5636717</v>
      </c>
      <c r="E793" s="1">
        <v>27924487066</v>
      </c>
      <c r="F793" s="1">
        <v>5206</v>
      </c>
      <c r="G793" s="1">
        <v>5085</v>
      </c>
      <c r="H793" s="1">
        <v>4946</v>
      </c>
      <c r="I793" s="1">
        <v>-260</v>
      </c>
      <c r="J793" s="1">
        <v>-4.99</v>
      </c>
      <c r="K793" s="1">
        <v>4954</v>
      </c>
      <c r="L793" s="1">
        <v>-252</v>
      </c>
      <c r="M793" s="1">
        <v>-4.84</v>
      </c>
      <c r="N793" s="1">
        <v>4946</v>
      </c>
      <c r="O793" s="1">
        <v>5119</v>
      </c>
      <c r="P793" s="1">
        <v>146</v>
      </c>
      <c r="Q793" s="1">
        <v>33.93</v>
      </c>
      <c r="R793" s="1">
        <v>1</v>
      </c>
      <c r="S793" s="1">
        <v>7458</v>
      </c>
      <c r="T793" s="1">
        <v>4738</v>
      </c>
      <c r="U793" s="1">
        <v>4946</v>
      </c>
      <c r="V793" s="1">
        <v>217127</v>
      </c>
      <c r="W793" s="1">
        <v>5</v>
      </c>
    </row>
    <row r="794" spans="1:23" x14ac:dyDescent="0.45">
      <c r="A794" s="1" t="s">
        <v>1592</v>
      </c>
      <c r="B794" s="1" t="s">
        <v>1593</v>
      </c>
      <c r="C794" s="1">
        <v>12</v>
      </c>
      <c r="D794" s="1">
        <v>10600</v>
      </c>
      <c r="E794" s="1">
        <v>5488733000</v>
      </c>
      <c r="F794" s="1">
        <v>569585</v>
      </c>
      <c r="G794" s="1">
        <v>517805</v>
      </c>
      <c r="H794" s="1">
        <v>517805</v>
      </c>
      <c r="I794" s="1">
        <v>-51780</v>
      </c>
      <c r="J794" s="1">
        <v>-9.09</v>
      </c>
      <c r="K794" s="1">
        <v>517805</v>
      </c>
      <c r="L794" s="1">
        <v>-51780</v>
      </c>
      <c r="M794" s="1">
        <v>-9.09</v>
      </c>
      <c r="N794" s="1">
        <v>517805</v>
      </c>
      <c r="O794" s="1">
        <v>517805</v>
      </c>
      <c r="R794" s="1">
        <v>0</v>
      </c>
      <c r="S794" s="1">
        <v>0</v>
      </c>
      <c r="T794" s="1">
        <v>0</v>
      </c>
      <c r="U794" s="1">
        <v>517805</v>
      </c>
      <c r="V794" s="1">
        <v>24400</v>
      </c>
      <c r="W794" s="1">
        <v>3</v>
      </c>
    </row>
    <row r="795" spans="1:23" x14ac:dyDescent="0.45">
      <c r="A795" s="1" t="s">
        <v>1594</v>
      </c>
      <c r="B795" s="1" t="s">
        <v>1595</v>
      </c>
      <c r="C795" s="1">
        <v>732</v>
      </c>
      <c r="D795" s="1">
        <v>9408988</v>
      </c>
      <c r="E795" s="1">
        <v>31356608285</v>
      </c>
      <c r="F795" s="1">
        <v>3531</v>
      </c>
      <c r="G795" s="1">
        <v>3425</v>
      </c>
      <c r="H795" s="1">
        <v>3320</v>
      </c>
      <c r="I795" s="1">
        <v>-211</v>
      </c>
      <c r="J795" s="1">
        <v>-5.98</v>
      </c>
      <c r="K795" s="1">
        <v>3333</v>
      </c>
      <c r="L795" s="1">
        <v>-198</v>
      </c>
      <c r="M795" s="1">
        <v>-5.61</v>
      </c>
      <c r="N795" s="1">
        <v>3320</v>
      </c>
      <c r="O795" s="1">
        <v>3500</v>
      </c>
      <c r="P795" s="1">
        <v>87</v>
      </c>
      <c r="Q795" s="1">
        <v>38.31</v>
      </c>
      <c r="R795" s="1">
        <v>0</v>
      </c>
      <c r="S795" s="1">
        <v>0</v>
      </c>
      <c r="T795" s="1">
        <v>0</v>
      </c>
      <c r="U795" s="1">
        <v>3320</v>
      </c>
      <c r="V795" s="1">
        <v>4698765</v>
      </c>
      <c r="W795" s="1">
        <v>43</v>
      </c>
    </row>
    <row r="796" spans="1:23" x14ac:dyDescent="0.45">
      <c r="A796" s="1" t="s">
        <v>1596</v>
      </c>
      <c r="B796" s="1" t="s">
        <v>1597</v>
      </c>
      <c r="C796" s="1">
        <v>54</v>
      </c>
      <c r="D796" s="1">
        <v>16054058</v>
      </c>
      <c r="E796" s="1">
        <v>162195859527</v>
      </c>
      <c r="F796" s="1">
        <v>10098</v>
      </c>
      <c r="G796" s="1">
        <v>10103</v>
      </c>
      <c r="H796" s="1">
        <v>10105</v>
      </c>
      <c r="I796" s="1">
        <v>7</v>
      </c>
      <c r="J796" s="1">
        <v>7.0000000000000007E-2</v>
      </c>
      <c r="K796" s="1">
        <v>10103</v>
      </c>
      <c r="L796" s="1">
        <v>5</v>
      </c>
      <c r="M796" s="1">
        <v>0.05</v>
      </c>
      <c r="N796" s="1">
        <v>10103</v>
      </c>
      <c r="O796" s="1">
        <v>10105</v>
      </c>
      <c r="R796" s="1">
        <v>1</v>
      </c>
      <c r="S796" s="1">
        <v>20000000</v>
      </c>
      <c r="T796" s="1">
        <v>10103</v>
      </c>
      <c r="U796" s="1">
        <v>10105</v>
      </c>
      <c r="V796" s="1">
        <v>9984071</v>
      </c>
      <c r="W796" s="1">
        <v>1</v>
      </c>
    </row>
    <row r="797" spans="1:23" x14ac:dyDescent="0.45">
      <c r="A797" s="1" t="s">
        <v>1598</v>
      </c>
      <c r="B797" s="1" t="s">
        <v>1599</v>
      </c>
      <c r="C797" s="1">
        <v>390</v>
      </c>
      <c r="D797" s="1">
        <v>1074398</v>
      </c>
      <c r="E797" s="1">
        <v>19344853480</v>
      </c>
      <c r="F797" s="1">
        <v>19060</v>
      </c>
      <c r="G797" s="1">
        <v>18010</v>
      </c>
      <c r="H797" s="1">
        <v>17920</v>
      </c>
      <c r="I797" s="1">
        <v>-1140</v>
      </c>
      <c r="J797" s="1">
        <v>-5.98</v>
      </c>
      <c r="K797" s="1">
        <v>18010</v>
      </c>
      <c r="L797" s="1">
        <v>-1050</v>
      </c>
      <c r="M797" s="1">
        <v>-5.51</v>
      </c>
      <c r="N797" s="1">
        <v>17920</v>
      </c>
      <c r="O797" s="1">
        <v>18600</v>
      </c>
      <c r="P797" s="1">
        <v>1166</v>
      </c>
      <c r="Q797" s="1">
        <v>15.45</v>
      </c>
      <c r="R797" s="1">
        <v>1</v>
      </c>
      <c r="S797" s="1">
        <v>665</v>
      </c>
      <c r="T797" s="1">
        <v>12000</v>
      </c>
      <c r="U797" s="1">
        <v>17920</v>
      </c>
      <c r="V797" s="1">
        <v>604679</v>
      </c>
      <c r="W797" s="1">
        <v>107</v>
      </c>
    </row>
    <row r="798" spans="1:23" x14ac:dyDescent="0.45">
      <c r="A798" s="1" t="s">
        <v>1600</v>
      </c>
      <c r="B798" s="1" t="s">
        <v>1601</v>
      </c>
      <c r="C798" s="1">
        <v>177</v>
      </c>
      <c r="D798" s="1">
        <v>2283596</v>
      </c>
      <c r="E798" s="1">
        <v>3945408592</v>
      </c>
      <c r="F798" s="1">
        <v>1805</v>
      </c>
      <c r="G798" s="1">
        <v>1752</v>
      </c>
      <c r="H798" s="1">
        <v>1700</v>
      </c>
      <c r="I798" s="1">
        <v>-105</v>
      </c>
      <c r="J798" s="1">
        <v>-5.82</v>
      </c>
      <c r="K798" s="1">
        <v>1728</v>
      </c>
      <c r="L798" s="1">
        <v>-77</v>
      </c>
      <c r="M798" s="1">
        <v>-4.2699999999999996</v>
      </c>
      <c r="N798" s="1">
        <v>1697</v>
      </c>
      <c r="O798" s="1">
        <v>1800</v>
      </c>
      <c r="R798" s="1">
        <v>1</v>
      </c>
      <c r="S798" s="1">
        <v>15734</v>
      </c>
      <c r="T798" s="1">
        <v>1700</v>
      </c>
      <c r="U798" s="1">
        <v>1735</v>
      </c>
      <c r="V798" s="1">
        <v>5000</v>
      </c>
      <c r="W798" s="1">
        <v>1</v>
      </c>
    </row>
    <row r="799" spans="1:23" x14ac:dyDescent="0.45">
      <c r="A799" s="1" t="s">
        <v>1602</v>
      </c>
      <c r="B799" s="1" t="s">
        <v>1603</v>
      </c>
      <c r="C799" s="1">
        <v>253</v>
      </c>
      <c r="D799" s="1">
        <v>872987</v>
      </c>
      <c r="E799" s="1">
        <v>10278271330</v>
      </c>
      <c r="F799" s="1">
        <v>11770</v>
      </c>
      <c r="G799" s="1">
        <v>11850</v>
      </c>
      <c r="H799" s="1">
        <v>11500</v>
      </c>
      <c r="I799" s="1">
        <v>-270</v>
      </c>
      <c r="J799" s="1">
        <v>-2.29</v>
      </c>
      <c r="K799" s="1">
        <v>11770</v>
      </c>
      <c r="L799" s="1">
        <v>0</v>
      </c>
      <c r="M799" s="1">
        <v>0</v>
      </c>
      <c r="N799" s="1">
        <v>11190</v>
      </c>
      <c r="O799" s="1">
        <v>12230</v>
      </c>
      <c r="P799" s="1">
        <v>1075</v>
      </c>
      <c r="Q799" s="1">
        <v>10.95</v>
      </c>
      <c r="R799" s="1">
        <v>0</v>
      </c>
      <c r="S799" s="1">
        <v>0</v>
      </c>
      <c r="T799" s="1">
        <v>0</v>
      </c>
      <c r="U799" s="1">
        <v>11500</v>
      </c>
      <c r="V799" s="1">
        <v>46037</v>
      </c>
      <c r="W799" s="1">
        <v>1</v>
      </c>
    </row>
    <row r="800" spans="1:23" x14ac:dyDescent="0.45">
      <c r="A800" s="1" t="s">
        <v>1604</v>
      </c>
      <c r="B800" s="1" t="s">
        <v>1605</v>
      </c>
      <c r="C800" s="1">
        <v>0</v>
      </c>
      <c r="D800" s="1">
        <v>0</v>
      </c>
      <c r="E800" s="1">
        <v>0</v>
      </c>
      <c r="F800" s="1">
        <v>1</v>
      </c>
      <c r="G800" s="1">
        <v>0</v>
      </c>
      <c r="H800" s="1">
        <v>1</v>
      </c>
      <c r="I800" s="1">
        <v>0</v>
      </c>
      <c r="J800" s="1">
        <v>0</v>
      </c>
      <c r="K800" s="1">
        <v>1</v>
      </c>
      <c r="L800" s="1">
        <v>0</v>
      </c>
      <c r="M800" s="1">
        <v>0</v>
      </c>
      <c r="N800" s="1">
        <v>0</v>
      </c>
      <c r="O800" s="1">
        <v>0</v>
      </c>
      <c r="R800" s="1">
        <v>0</v>
      </c>
      <c r="S800" s="1">
        <v>0</v>
      </c>
      <c r="T800" s="1">
        <v>0</v>
      </c>
      <c r="U800" s="1">
        <v>3049</v>
      </c>
      <c r="V800" s="1">
        <v>23</v>
      </c>
      <c r="W800" s="1">
        <v>1</v>
      </c>
    </row>
    <row r="801" spans="1:23" x14ac:dyDescent="0.45">
      <c r="A801" s="1" t="s">
        <v>1606</v>
      </c>
      <c r="B801" s="1" t="s">
        <v>1607</v>
      </c>
      <c r="C801" s="1">
        <v>4</v>
      </c>
      <c r="D801" s="1">
        <v>4950</v>
      </c>
      <c r="E801" s="1">
        <v>5499742050</v>
      </c>
      <c r="F801" s="1">
        <v>1216084</v>
      </c>
      <c r="G801" s="1">
        <v>1111059</v>
      </c>
      <c r="H801" s="1">
        <v>1111059</v>
      </c>
      <c r="I801" s="1">
        <v>-105025</v>
      </c>
      <c r="J801" s="1">
        <v>-8.64</v>
      </c>
      <c r="K801" s="1">
        <v>1111059</v>
      </c>
      <c r="L801" s="1">
        <v>-105025</v>
      </c>
      <c r="M801" s="1">
        <v>-8.64</v>
      </c>
      <c r="N801" s="1">
        <v>1111059</v>
      </c>
      <c r="O801" s="1">
        <v>1111059</v>
      </c>
      <c r="R801" s="1">
        <v>4</v>
      </c>
      <c r="S801" s="1">
        <v>3036</v>
      </c>
      <c r="T801" s="1">
        <v>1111059</v>
      </c>
      <c r="U801" s="1">
        <v>0</v>
      </c>
      <c r="V801" s="1">
        <v>0</v>
      </c>
      <c r="W801" s="1">
        <v>0</v>
      </c>
    </row>
    <row r="802" spans="1:23" x14ac:dyDescent="0.45">
      <c r="A802" s="1" t="s">
        <v>1608</v>
      </c>
      <c r="B802" s="1" t="s">
        <v>1609</v>
      </c>
      <c r="C802" s="1">
        <v>226</v>
      </c>
      <c r="D802" s="1">
        <v>1957905</v>
      </c>
      <c r="E802" s="1">
        <v>15259465160</v>
      </c>
      <c r="F802" s="1">
        <v>8180</v>
      </c>
      <c r="G802" s="1">
        <v>8180</v>
      </c>
      <c r="H802" s="1">
        <v>7780</v>
      </c>
      <c r="I802" s="1">
        <v>-400</v>
      </c>
      <c r="J802" s="1">
        <v>-4.8899999999999997</v>
      </c>
      <c r="K802" s="1">
        <v>7790</v>
      </c>
      <c r="L802" s="1">
        <v>-390</v>
      </c>
      <c r="M802" s="1">
        <v>-4.7699999999999996</v>
      </c>
      <c r="N802" s="1">
        <v>7780</v>
      </c>
      <c r="O802" s="1">
        <v>8200</v>
      </c>
      <c r="P802" s="1">
        <v>380</v>
      </c>
      <c r="Q802" s="1">
        <v>20.5</v>
      </c>
      <c r="R802" s="1">
        <v>0</v>
      </c>
      <c r="S802" s="1">
        <v>0</v>
      </c>
      <c r="T802" s="1">
        <v>0</v>
      </c>
      <c r="U802" s="1">
        <v>7780</v>
      </c>
      <c r="V802" s="1">
        <v>2597009</v>
      </c>
      <c r="W802" s="1">
        <v>41</v>
      </c>
    </row>
    <row r="803" spans="1:23" x14ac:dyDescent="0.45">
      <c r="A803" s="1" t="s">
        <v>1610</v>
      </c>
      <c r="B803" s="1" t="s">
        <v>1611</v>
      </c>
      <c r="C803" s="1">
        <v>0</v>
      </c>
      <c r="D803" s="1">
        <v>0</v>
      </c>
      <c r="E803" s="1">
        <v>0</v>
      </c>
      <c r="F803" s="1">
        <v>1500</v>
      </c>
      <c r="G803" s="1">
        <v>0</v>
      </c>
      <c r="H803" s="1">
        <v>1500</v>
      </c>
      <c r="I803" s="1">
        <v>0</v>
      </c>
      <c r="J803" s="1">
        <v>0</v>
      </c>
      <c r="K803" s="1">
        <v>1500</v>
      </c>
      <c r="L803" s="1">
        <v>0</v>
      </c>
      <c r="M803" s="1">
        <v>0</v>
      </c>
      <c r="N803" s="1">
        <v>0</v>
      </c>
      <c r="O803" s="1">
        <v>0</v>
      </c>
      <c r="R803" s="1">
        <v>1</v>
      </c>
      <c r="S803" s="1">
        <v>14</v>
      </c>
      <c r="T803" s="1">
        <v>300</v>
      </c>
      <c r="U803" s="1">
        <v>3000</v>
      </c>
      <c r="V803" s="1">
        <v>30</v>
      </c>
      <c r="W803" s="1">
        <v>1</v>
      </c>
    </row>
    <row r="804" spans="1:23" x14ac:dyDescent="0.45">
      <c r="A804" s="1" t="s">
        <v>1612</v>
      </c>
      <c r="B804" s="1" t="s">
        <v>1613</v>
      </c>
      <c r="C804" s="1">
        <v>0</v>
      </c>
      <c r="D804" s="1">
        <v>0</v>
      </c>
      <c r="E804" s="1">
        <v>0</v>
      </c>
      <c r="F804" s="1">
        <v>3500</v>
      </c>
      <c r="G804" s="1">
        <v>0</v>
      </c>
      <c r="H804" s="1">
        <v>3500</v>
      </c>
      <c r="I804" s="1">
        <v>0</v>
      </c>
      <c r="J804" s="1">
        <v>0</v>
      </c>
      <c r="K804" s="1">
        <v>3500</v>
      </c>
      <c r="L804" s="1">
        <v>0</v>
      </c>
      <c r="M804" s="1">
        <v>0</v>
      </c>
      <c r="N804" s="1">
        <v>0</v>
      </c>
      <c r="O804" s="1">
        <v>0</v>
      </c>
      <c r="R804" s="1">
        <v>1</v>
      </c>
      <c r="S804" s="1">
        <v>1</v>
      </c>
      <c r="T804" s="1">
        <v>1000</v>
      </c>
      <c r="U804" s="1">
        <v>0</v>
      </c>
      <c r="V804" s="1">
        <v>0</v>
      </c>
      <c r="W804" s="1">
        <v>0</v>
      </c>
    </row>
    <row r="805" spans="1:23" x14ac:dyDescent="0.45">
      <c r="A805" s="1" t="s">
        <v>1614</v>
      </c>
      <c r="B805" s="1" t="s">
        <v>1615</v>
      </c>
      <c r="C805" s="1">
        <v>0</v>
      </c>
      <c r="D805" s="1">
        <v>0</v>
      </c>
      <c r="E805" s="1">
        <v>0</v>
      </c>
      <c r="F805" s="1">
        <v>676</v>
      </c>
      <c r="G805" s="1">
        <v>0</v>
      </c>
      <c r="H805" s="1">
        <v>650</v>
      </c>
      <c r="I805" s="1">
        <v>-26</v>
      </c>
      <c r="J805" s="1">
        <v>-3.85</v>
      </c>
      <c r="K805" s="1">
        <v>676</v>
      </c>
      <c r="L805" s="1">
        <v>0</v>
      </c>
      <c r="M805" s="1">
        <v>0</v>
      </c>
      <c r="N805" s="1">
        <v>0</v>
      </c>
      <c r="O805" s="1">
        <v>0</v>
      </c>
      <c r="R805" s="1">
        <v>1</v>
      </c>
      <c r="S805" s="1">
        <v>50</v>
      </c>
      <c r="T805" s="1">
        <v>380</v>
      </c>
      <c r="U805" s="1">
        <v>620</v>
      </c>
      <c r="V805" s="1">
        <v>3</v>
      </c>
      <c r="W805" s="1">
        <v>1</v>
      </c>
    </row>
    <row r="806" spans="1:23" x14ac:dyDescent="0.45">
      <c r="A806" s="1" t="s">
        <v>1616</v>
      </c>
      <c r="B806" s="1" t="s">
        <v>1617</v>
      </c>
      <c r="C806" s="1">
        <v>1164</v>
      </c>
      <c r="D806" s="1">
        <v>1190602</v>
      </c>
      <c r="E806" s="1">
        <v>29251287170</v>
      </c>
      <c r="F806" s="1">
        <v>24570</v>
      </c>
      <c r="G806" s="1">
        <v>24990</v>
      </c>
      <c r="H806" s="1">
        <v>24550</v>
      </c>
      <c r="I806" s="1">
        <v>-20</v>
      </c>
      <c r="J806" s="1">
        <v>-0.08</v>
      </c>
      <c r="K806" s="1">
        <v>24570</v>
      </c>
      <c r="L806" s="1">
        <v>0</v>
      </c>
      <c r="M806" s="1">
        <v>0</v>
      </c>
      <c r="N806" s="1">
        <v>24010</v>
      </c>
      <c r="O806" s="1">
        <v>24990</v>
      </c>
      <c r="P806" s="1">
        <v>2982</v>
      </c>
      <c r="Q806" s="1">
        <v>8.24</v>
      </c>
      <c r="R806" s="1">
        <v>1</v>
      </c>
      <c r="S806" s="1">
        <v>9929</v>
      </c>
      <c r="T806" s="1">
        <v>24250</v>
      </c>
      <c r="U806" s="1">
        <v>24250</v>
      </c>
      <c r="V806" s="1">
        <v>1572</v>
      </c>
      <c r="W806" s="1">
        <v>1</v>
      </c>
    </row>
    <row r="807" spans="1:23" x14ac:dyDescent="0.45">
      <c r="A807" s="1" t="s">
        <v>1618</v>
      </c>
      <c r="B807" s="1" t="s">
        <v>1619</v>
      </c>
      <c r="C807" s="1">
        <v>33</v>
      </c>
      <c r="D807" s="1">
        <v>313800</v>
      </c>
      <c r="E807" s="1">
        <v>244045448000</v>
      </c>
      <c r="F807" s="1">
        <v>777660</v>
      </c>
      <c r="G807" s="1">
        <v>777100</v>
      </c>
      <c r="H807" s="1">
        <v>777800</v>
      </c>
      <c r="I807" s="1">
        <v>140</v>
      </c>
      <c r="J807" s="1">
        <v>0.02</v>
      </c>
      <c r="K807" s="1">
        <v>777710</v>
      </c>
      <c r="L807" s="1">
        <v>50</v>
      </c>
      <c r="M807" s="1">
        <v>0.01</v>
      </c>
      <c r="N807" s="1">
        <v>777100</v>
      </c>
      <c r="O807" s="1">
        <v>778500</v>
      </c>
      <c r="R807" s="1">
        <v>1</v>
      </c>
      <c r="S807" s="1">
        <v>19600</v>
      </c>
      <c r="T807" s="1">
        <v>777100</v>
      </c>
      <c r="U807" s="1">
        <v>779490</v>
      </c>
      <c r="V807" s="1">
        <v>100</v>
      </c>
      <c r="W807" s="1">
        <v>1</v>
      </c>
    </row>
    <row r="808" spans="1:23" x14ac:dyDescent="0.45">
      <c r="A808" s="1" t="s">
        <v>1620</v>
      </c>
      <c r="B808" s="1" t="s">
        <v>1621</v>
      </c>
      <c r="C808" s="1">
        <v>358</v>
      </c>
      <c r="D808" s="1">
        <v>69321</v>
      </c>
      <c r="E808" s="1">
        <v>18138420250</v>
      </c>
      <c r="F808" s="1">
        <v>258300</v>
      </c>
      <c r="G808" s="1">
        <v>264000</v>
      </c>
      <c r="H808" s="1">
        <v>262750</v>
      </c>
      <c r="I808" s="1">
        <v>4450</v>
      </c>
      <c r="J808" s="1">
        <v>1.72</v>
      </c>
      <c r="K808" s="1">
        <v>261650</v>
      </c>
      <c r="L808" s="1">
        <v>3350</v>
      </c>
      <c r="M808" s="1">
        <v>1.3</v>
      </c>
      <c r="N808" s="1">
        <v>258300</v>
      </c>
      <c r="O808" s="1">
        <v>264000</v>
      </c>
      <c r="P808" s="1">
        <v>5125</v>
      </c>
      <c r="Q808" s="1">
        <v>51.05</v>
      </c>
      <c r="R808" s="1">
        <v>1</v>
      </c>
      <c r="S808" s="1">
        <v>25</v>
      </c>
      <c r="T808" s="1">
        <v>262000</v>
      </c>
      <c r="U808" s="1">
        <v>262800</v>
      </c>
      <c r="V808" s="1">
        <v>400</v>
      </c>
      <c r="W808" s="1">
        <v>1</v>
      </c>
    </row>
    <row r="809" spans="1:23" x14ac:dyDescent="0.45">
      <c r="A809" s="1" t="s">
        <v>1622</v>
      </c>
      <c r="B809" s="1" t="s">
        <v>1623</v>
      </c>
      <c r="C809" s="1">
        <v>80</v>
      </c>
      <c r="D809" s="1">
        <v>202126</v>
      </c>
      <c r="E809" s="1">
        <v>6912753350</v>
      </c>
      <c r="F809" s="1">
        <v>35250</v>
      </c>
      <c r="G809" s="1">
        <v>34200</v>
      </c>
      <c r="H809" s="1">
        <v>34200</v>
      </c>
      <c r="I809" s="1">
        <v>-1050</v>
      </c>
      <c r="J809" s="1">
        <v>-2.98</v>
      </c>
      <c r="K809" s="1">
        <v>34500</v>
      </c>
      <c r="L809" s="1">
        <v>-750</v>
      </c>
      <c r="M809" s="1">
        <v>-2.13</v>
      </c>
      <c r="N809" s="1">
        <v>34200</v>
      </c>
      <c r="O809" s="1">
        <v>34250</v>
      </c>
      <c r="P809" s="1">
        <v>301</v>
      </c>
      <c r="Q809" s="1">
        <v>114.62</v>
      </c>
      <c r="R809" s="1">
        <v>0</v>
      </c>
      <c r="S809" s="1">
        <v>0</v>
      </c>
      <c r="T809" s="1">
        <v>0</v>
      </c>
      <c r="U809" s="1">
        <v>34200</v>
      </c>
      <c r="V809" s="1">
        <v>4896</v>
      </c>
      <c r="W809" s="1">
        <v>3</v>
      </c>
    </row>
    <row r="810" spans="1:23" x14ac:dyDescent="0.45">
      <c r="A810" s="1" t="s">
        <v>1624</v>
      </c>
      <c r="B810" s="1" t="s">
        <v>1625</v>
      </c>
      <c r="C810" s="1">
        <v>2</v>
      </c>
      <c r="D810" s="1">
        <v>11398000</v>
      </c>
      <c r="E810" s="1">
        <v>10367746178000</v>
      </c>
      <c r="F810" s="1">
        <v>978000</v>
      </c>
      <c r="G810" s="1">
        <v>915802</v>
      </c>
      <c r="H810" s="1">
        <v>903420</v>
      </c>
      <c r="I810" s="1">
        <v>-74580</v>
      </c>
      <c r="J810" s="1">
        <v>-7.63</v>
      </c>
      <c r="K810" s="1">
        <v>909611</v>
      </c>
      <c r="L810" s="1">
        <v>-68389</v>
      </c>
      <c r="M810" s="1">
        <v>-6.99</v>
      </c>
      <c r="N810" s="1">
        <v>903420</v>
      </c>
      <c r="O810" s="1">
        <v>915802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</row>
    <row r="811" spans="1:23" x14ac:dyDescent="0.45">
      <c r="A811" s="1" t="s">
        <v>1626</v>
      </c>
      <c r="B811" s="1" t="s">
        <v>1627</v>
      </c>
      <c r="C811" s="1">
        <v>18</v>
      </c>
      <c r="D811" s="1">
        <v>169494</v>
      </c>
      <c r="E811" s="1">
        <v>3481406760</v>
      </c>
      <c r="F811" s="1">
        <v>21620</v>
      </c>
      <c r="G811" s="1">
        <v>20540</v>
      </c>
      <c r="H811" s="1">
        <v>20540</v>
      </c>
      <c r="I811" s="1">
        <v>-1080</v>
      </c>
      <c r="J811" s="1">
        <v>-5</v>
      </c>
      <c r="K811" s="1">
        <v>21360</v>
      </c>
      <c r="L811" s="1">
        <v>-260</v>
      </c>
      <c r="M811" s="1">
        <v>-1.2</v>
      </c>
      <c r="N811" s="1">
        <v>20540</v>
      </c>
      <c r="O811" s="1">
        <v>20540</v>
      </c>
      <c r="P811" s="1">
        <v>747</v>
      </c>
      <c r="Q811" s="1">
        <v>28.59</v>
      </c>
      <c r="R811" s="1">
        <v>0</v>
      </c>
      <c r="S811" s="1">
        <v>0</v>
      </c>
      <c r="T811" s="1">
        <v>0</v>
      </c>
      <c r="U811" s="1">
        <v>20540</v>
      </c>
      <c r="V811" s="1">
        <v>486024</v>
      </c>
      <c r="W811" s="1">
        <v>59</v>
      </c>
    </row>
    <row r="812" spans="1:23" x14ac:dyDescent="0.45">
      <c r="A812" s="1" t="s">
        <v>1628</v>
      </c>
      <c r="B812" s="1" t="s">
        <v>1629</v>
      </c>
      <c r="C812" s="1">
        <v>79</v>
      </c>
      <c r="D812" s="1">
        <v>19282</v>
      </c>
      <c r="E812" s="1">
        <v>39614000</v>
      </c>
      <c r="F812" s="1">
        <v>2</v>
      </c>
      <c r="G812" s="1">
        <v>2</v>
      </c>
      <c r="H812" s="1">
        <v>2</v>
      </c>
      <c r="I812" s="1">
        <v>0</v>
      </c>
      <c r="J812" s="1">
        <v>0</v>
      </c>
      <c r="K812" s="1">
        <v>2</v>
      </c>
      <c r="L812" s="1">
        <v>0</v>
      </c>
      <c r="M812" s="1">
        <v>0</v>
      </c>
      <c r="N812" s="1">
        <v>2</v>
      </c>
      <c r="O812" s="1">
        <v>3</v>
      </c>
      <c r="R812" s="1">
        <v>24</v>
      </c>
      <c r="S812" s="1">
        <v>19894</v>
      </c>
      <c r="T812" s="1">
        <v>1</v>
      </c>
      <c r="U812" s="1">
        <v>2</v>
      </c>
      <c r="V812" s="1">
        <v>677</v>
      </c>
      <c r="W812" s="1">
        <v>2</v>
      </c>
    </row>
    <row r="813" spans="1:23" x14ac:dyDescent="0.45">
      <c r="A813" s="1" t="s">
        <v>1630</v>
      </c>
      <c r="B813" s="1" t="s">
        <v>1631</v>
      </c>
      <c r="C813" s="1">
        <v>22</v>
      </c>
      <c r="D813" s="1">
        <v>313000</v>
      </c>
      <c r="E813" s="1">
        <v>313000000000</v>
      </c>
      <c r="F813" s="1">
        <v>1000000</v>
      </c>
      <c r="G813" s="1">
        <v>1000000</v>
      </c>
      <c r="H813" s="1">
        <v>1000000</v>
      </c>
      <c r="I813" s="1">
        <v>0</v>
      </c>
      <c r="J813" s="1">
        <v>0</v>
      </c>
      <c r="K813" s="1">
        <v>1000000</v>
      </c>
      <c r="L813" s="1">
        <v>0</v>
      </c>
      <c r="M813" s="1">
        <v>0</v>
      </c>
      <c r="N813" s="1">
        <v>1000000</v>
      </c>
      <c r="O813" s="1">
        <v>1000000</v>
      </c>
      <c r="R813" s="1">
        <v>2</v>
      </c>
      <c r="S813" s="1">
        <v>40000</v>
      </c>
      <c r="T813" s="1">
        <v>1000000</v>
      </c>
      <c r="U813" s="1">
        <v>0</v>
      </c>
      <c r="V813" s="1">
        <v>0</v>
      </c>
      <c r="W813" s="1">
        <v>0</v>
      </c>
    </row>
    <row r="814" spans="1:23" x14ac:dyDescent="0.45">
      <c r="A814" s="1" t="s">
        <v>1632</v>
      </c>
      <c r="B814" s="1" t="s">
        <v>566</v>
      </c>
      <c r="C814" s="1">
        <v>12</v>
      </c>
      <c r="D814" s="1">
        <v>544</v>
      </c>
      <c r="E814" s="1">
        <v>491755250</v>
      </c>
      <c r="F814" s="1">
        <v>909210</v>
      </c>
      <c r="G814" s="1">
        <v>900010</v>
      </c>
      <c r="H814" s="1">
        <v>908000</v>
      </c>
      <c r="I814" s="1">
        <v>-1210</v>
      </c>
      <c r="J814" s="1">
        <v>-0.13</v>
      </c>
      <c r="K814" s="1">
        <v>903960</v>
      </c>
      <c r="L814" s="1">
        <v>-5250</v>
      </c>
      <c r="M814" s="1">
        <v>-0.57999999999999996</v>
      </c>
      <c r="N814" s="1">
        <v>900010</v>
      </c>
      <c r="O814" s="1">
        <v>908000</v>
      </c>
      <c r="R814" s="1">
        <v>1</v>
      </c>
      <c r="S814" s="1">
        <v>99</v>
      </c>
      <c r="T814" s="1">
        <v>905980</v>
      </c>
      <c r="U814" s="1">
        <v>911000</v>
      </c>
      <c r="V814" s="1">
        <v>22</v>
      </c>
      <c r="W814" s="1">
        <v>1</v>
      </c>
    </row>
    <row r="815" spans="1:23" x14ac:dyDescent="0.45">
      <c r="A815" s="1" t="s">
        <v>1633</v>
      </c>
      <c r="B815" s="1" t="s">
        <v>1634</v>
      </c>
      <c r="C815" s="1">
        <v>123</v>
      </c>
      <c r="D815" s="1">
        <v>35641</v>
      </c>
      <c r="E815" s="1">
        <v>2366400340</v>
      </c>
      <c r="F815" s="1">
        <v>68690</v>
      </c>
      <c r="G815" s="1">
        <v>66800</v>
      </c>
      <c r="H815" s="1">
        <v>66290</v>
      </c>
      <c r="I815" s="1">
        <v>-2400</v>
      </c>
      <c r="J815" s="1">
        <v>-3.49</v>
      </c>
      <c r="K815" s="1">
        <v>68280</v>
      </c>
      <c r="L815" s="1">
        <v>-410</v>
      </c>
      <c r="M815" s="1">
        <v>-0.6</v>
      </c>
      <c r="N815" s="1">
        <v>65500</v>
      </c>
      <c r="O815" s="1">
        <v>68270</v>
      </c>
      <c r="P815" s="1">
        <v>5614</v>
      </c>
      <c r="Q815" s="1">
        <v>12.16</v>
      </c>
      <c r="R815" s="1">
        <v>1</v>
      </c>
      <c r="S815" s="1">
        <v>80</v>
      </c>
      <c r="T815" s="1">
        <v>66060</v>
      </c>
      <c r="U815" s="1">
        <v>66790</v>
      </c>
      <c r="V815" s="1">
        <v>1000</v>
      </c>
      <c r="W815" s="1">
        <v>1</v>
      </c>
    </row>
    <row r="816" spans="1:23" x14ac:dyDescent="0.45">
      <c r="A816" s="1" t="s">
        <v>1635</v>
      </c>
      <c r="B816" s="1" t="s">
        <v>1636</v>
      </c>
      <c r="C816" s="1">
        <v>449</v>
      </c>
      <c r="D816" s="1">
        <v>4945879</v>
      </c>
      <c r="E816" s="1">
        <v>18870751972</v>
      </c>
      <c r="F816" s="1">
        <v>3797</v>
      </c>
      <c r="G816" s="1">
        <v>3790</v>
      </c>
      <c r="H816" s="1">
        <v>3745</v>
      </c>
      <c r="I816" s="1">
        <v>-52</v>
      </c>
      <c r="J816" s="1">
        <v>-1.37</v>
      </c>
      <c r="K816" s="1">
        <v>3803</v>
      </c>
      <c r="L816" s="1">
        <v>6</v>
      </c>
      <c r="M816" s="1">
        <v>0.16</v>
      </c>
      <c r="N816" s="1">
        <v>3730</v>
      </c>
      <c r="O816" s="1">
        <v>3832</v>
      </c>
      <c r="P816" s="1">
        <v>365</v>
      </c>
      <c r="Q816" s="1">
        <v>10.42</v>
      </c>
      <c r="R816" s="1">
        <v>1</v>
      </c>
      <c r="S816" s="1">
        <v>24128</v>
      </c>
      <c r="T816" s="1">
        <v>3745</v>
      </c>
      <c r="U816" s="1">
        <v>3799</v>
      </c>
      <c r="V816" s="1">
        <v>2000</v>
      </c>
      <c r="W816" s="1">
        <v>1</v>
      </c>
    </row>
    <row r="817" spans="1:23" x14ac:dyDescent="0.45">
      <c r="A817" s="1" t="s">
        <v>1637</v>
      </c>
      <c r="B817" s="1" t="s">
        <v>1638</v>
      </c>
      <c r="C817" s="1">
        <v>5</v>
      </c>
      <c r="D817" s="1">
        <v>38500422</v>
      </c>
      <c r="E817" s="1">
        <v>37758881729250</v>
      </c>
      <c r="F817" s="1">
        <v>962000</v>
      </c>
      <c r="G817" s="1">
        <v>981775</v>
      </c>
      <c r="H817" s="1">
        <v>979975</v>
      </c>
      <c r="I817" s="1">
        <v>17975</v>
      </c>
      <c r="J817" s="1">
        <v>1.87</v>
      </c>
      <c r="K817" s="1">
        <v>980739</v>
      </c>
      <c r="L817" s="1">
        <v>18739</v>
      </c>
      <c r="M817" s="1">
        <v>1.95</v>
      </c>
      <c r="N817" s="1">
        <v>979975</v>
      </c>
      <c r="O817" s="1">
        <v>981775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</row>
    <row r="818" spans="1:23" x14ac:dyDescent="0.45">
      <c r="A818" s="1" t="s">
        <v>1639</v>
      </c>
      <c r="B818" s="1" t="s">
        <v>1640</v>
      </c>
      <c r="C818" s="1">
        <v>236</v>
      </c>
      <c r="D818" s="1">
        <v>1127352</v>
      </c>
      <c r="E818" s="1">
        <v>12886620660</v>
      </c>
      <c r="F818" s="1">
        <v>12000</v>
      </c>
      <c r="G818" s="1">
        <v>11700</v>
      </c>
      <c r="H818" s="1">
        <v>11450</v>
      </c>
      <c r="I818" s="1">
        <v>-550</v>
      </c>
      <c r="J818" s="1">
        <v>-4.58</v>
      </c>
      <c r="K818" s="1">
        <v>11510</v>
      </c>
      <c r="L818" s="1">
        <v>-490</v>
      </c>
      <c r="M818" s="1">
        <v>-4.08</v>
      </c>
      <c r="N818" s="1">
        <v>11400</v>
      </c>
      <c r="O818" s="1">
        <v>11890</v>
      </c>
      <c r="P818" s="1">
        <v>1645</v>
      </c>
      <c r="Q818" s="1">
        <v>7</v>
      </c>
      <c r="R818" s="1">
        <v>1</v>
      </c>
      <c r="S818" s="1">
        <v>770</v>
      </c>
      <c r="T818" s="1">
        <v>11000</v>
      </c>
      <c r="U818" s="1">
        <v>11560</v>
      </c>
      <c r="V818" s="1">
        <v>7000</v>
      </c>
      <c r="W818" s="1">
        <v>1</v>
      </c>
    </row>
    <row r="819" spans="1:23" x14ac:dyDescent="0.45">
      <c r="A819" s="1" t="s">
        <v>1641</v>
      </c>
      <c r="B819" s="1" t="s">
        <v>1642</v>
      </c>
      <c r="C819" s="1">
        <v>0</v>
      </c>
      <c r="D819" s="1">
        <v>0</v>
      </c>
      <c r="E819" s="1">
        <v>0</v>
      </c>
      <c r="F819" s="1">
        <v>1000378</v>
      </c>
      <c r="G819" s="1">
        <v>0</v>
      </c>
      <c r="H819" s="1">
        <v>1000378</v>
      </c>
      <c r="I819" s="1">
        <v>0</v>
      </c>
      <c r="J819" s="1">
        <v>0</v>
      </c>
      <c r="K819" s="1">
        <v>1000378</v>
      </c>
      <c r="L819" s="1">
        <v>0</v>
      </c>
      <c r="M819" s="1">
        <v>0</v>
      </c>
      <c r="N819" s="1">
        <v>0</v>
      </c>
      <c r="O819" s="1">
        <v>0</v>
      </c>
      <c r="R819" s="1">
        <v>2</v>
      </c>
      <c r="S819" s="1">
        <v>12000</v>
      </c>
      <c r="T819" s="1">
        <v>1000000</v>
      </c>
      <c r="U819" s="1">
        <v>0</v>
      </c>
      <c r="V819" s="1">
        <v>0</v>
      </c>
      <c r="W819" s="1">
        <v>0</v>
      </c>
    </row>
    <row r="820" spans="1:23" x14ac:dyDescent="0.45">
      <c r="A820" s="1" t="s">
        <v>1643</v>
      </c>
      <c r="B820" s="1" t="s">
        <v>1644</v>
      </c>
      <c r="C820" s="1">
        <v>51</v>
      </c>
      <c r="D820" s="1">
        <v>434701</v>
      </c>
      <c r="E820" s="1">
        <v>1576518002</v>
      </c>
      <c r="F820" s="1">
        <v>3698</v>
      </c>
      <c r="G820" s="1">
        <v>3625</v>
      </c>
      <c r="H820" s="1">
        <v>3625</v>
      </c>
      <c r="I820" s="1">
        <v>-73</v>
      </c>
      <c r="J820" s="1">
        <v>-1.97</v>
      </c>
      <c r="K820" s="1">
        <v>3675</v>
      </c>
      <c r="L820" s="1">
        <v>-23</v>
      </c>
      <c r="M820" s="1">
        <v>-0.62</v>
      </c>
      <c r="N820" s="1">
        <v>3625</v>
      </c>
      <c r="O820" s="1">
        <v>3709</v>
      </c>
      <c r="P820" s="1">
        <v>-173</v>
      </c>
      <c r="Q820" s="1">
        <v>-21.24</v>
      </c>
      <c r="R820" s="1">
        <v>0</v>
      </c>
      <c r="S820" s="1">
        <v>0</v>
      </c>
      <c r="T820" s="1">
        <v>0</v>
      </c>
      <c r="U820" s="1">
        <v>3625</v>
      </c>
      <c r="V820" s="1">
        <v>465283</v>
      </c>
      <c r="W820" s="1">
        <v>13</v>
      </c>
    </row>
    <row r="821" spans="1:23" x14ac:dyDescent="0.45">
      <c r="A821" s="1" t="s">
        <v>1645</v>
      </c>
      <c r="B821" s="1" t="s">
        <v>1646</v>
      </c>
      <c r="C821" s="1">
        <v>210</v>
      </c>
      <c r="D821" s="1">
        <v>1287267</v>
      </c>
      <c r="E821" s="1">
        <v>9182474540</v>
      </c>
      <c r="F821" s="1">
        <v>7370</v>
      </c>
      <c r="G821" s="1">
        <v>7290</v>
      </c>
      <c r="H821" s="1">
        <v>7140</v>
      </c>
      <c r="I821" s="1">
        <v>-230</v>
      </c>
      <c r="J821" s="1">
        <v>-3.12</v>
      </c>
      <c r="K821" s="1">
        <v>7340</v>
      </c>
      <c r="L821" s="1">
        <v>-30</v>
      </c>
      <c r="M821" s="1">
        <v>-0.41</v>
      </c>
      <c r="N821" s="1">
        <v>7020</v>
      </c>
      <c r="O821" s="1">
        <v>7490</v>
      </c>
      <c r="P821" s="1">
        <v>1402</v>
      </c>
      <c r="Q821" s="1">
        <v>5.24</v>
      </c>
      <c r="R821" s="1">
        <v>1</v>
      </c>
      <c r="S821" s="1">
        <v>720</v>
      </c>
      <c r="T821" s="1">
        <v>7060</v>
      </c>
      <c r="U821" s="1">
        <v>7150</v>
      </c>
      <c r="V821" s="1">
        <v>101875</v>
      </c>
      <c r="W821" s="1">
        <v>4</v>
      </c>
    </row>
    <row r="822" spans="1:23" x14ac:dyDescent="0.45">
      <c r="A822" s="1" t="s">
        <v>1647</v>
      </c>
      <c r="B822" s="1" t="s">
        <v>1152</v>
      </c>
      <c r="C822" s="1">
        <v>1</v>
      </c>
      <c r="D822" s="1">
        <v>1390000</v>
      </c>
      <c r="E822" s="1">
        <v>855540830000</v>
      </c>
      <c r="F822" s="1">
        <v>609770</v>
      </c>
      <c r="G822" s="1">
        <v>615497</v>
      </c>
      <c r="H822" s="1">
        <v>615497</v>
      </c>
      <c r="I822" s="1">
        <v>5727</v>
      </c>
      <c r="J822" s="1">
        <v>0.94</v>
      </c>
      <c r="K822" s="1">
        <v>615497</v>
      </c>
      <c r="L822" s="1">
        <v>5727</v>
      </c>
      <c r="M822" s="1">
        <v>0.94</v>
      </c>
      <c r="N822" s="1">
        <v>615497</v>
      </c>
      <c r="O822" s="1">
        <v>615497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</row>
    <row r="823" spans="1:23" x14ac:dyDescent="0.45">
      <c r="A823" s="1" t="s">
        <v>1648</v>
      </c>
      <c r="B823" s="1" t="s">
        <v>1649</v>
      </c>
      <c r="C823" s="1">
        <v>0</v>
      </c>
      <c r="D823" s="1">
        <v>0</v>
      </c>
      <c r="E823" s="1">
        <v>0</v>
      </c>
      <c r="F823" s="1">
        <v>995000</v>
      </c>
      <c r="G823" s="1">
        <v>0</v>
      </c>
      <c r="H823" s="1">
        <v>995000</v>
      </c>
      <c r="I823" s="1">
        <v>0</v>
      </c>
      <c r="J823" s="1">
        <v>0</v>
      </c>
      <c r="K823" s="1">
        <v>995000</v>
      </c>
      <c r="L823" s="1">
        <v>0</v>
      </c>
      <c r="M823" s="1">
        <v>0</v>
      </c>
      <c r="N823" s="1">
        <v>0</v>
      </c>
      <c r="O823" s="1">
        <v>0</v>
      </c>
      <c r="R823" s="1">
        <v>1</v>
      </c>
      <c r="S823" s="1">
        <v>9613</v>
      </c>
      <c r="T823" s="1">
        <v>960000</v>
      </c>
      <c r="U823" s="1">
        <v>0</v>
      </c>
      <c r="V823" s="1">
        <v>0</v>
      </c>
      <c r="W823" s="1">
        <v>0</v>
      </c>
    </row>
    <row r="824" spans="1:23" x14ac:dyDescent="0.45">
      <c r="A824" s="1" t="s">
        <v>1650</v>
      </c>
      <c r="B824" s="1" t="s">
        <v>1651</v>
      </c>
      <c r="C824" s="1">
        <v>5</v>
      </c>
      <c r="D824" s="1">
        <v>36</v>
      </c>
      <c r="E824" s="1">
        <v>3648000</v>
      </c>
      <c r="F824" s="1">
        <v>41</v>
      </c>
      <c r="G824" s="1">
        <v>110</v>
      </c>
      <c r="H824" s="1">
        <v>100</v>
      </c>
      <c r="I824" s="1">
        <v>59</v>
      </c>
      <c r="J824" s="1">
        <v>143.9</v>
      </c>
      <c r="K824" s="1">
        <v>101</v>
      </c>
      <c r="L824" s="1">
        <v>60</v>
      </c>
      <c r="M824" s="1">
        <v>146.34</v>
      </c>
      <c r="N824" s="1">
        <v>100</v>
      </c>
      <c r="O824" s="1">
        <v>110</v>
      </c>
      <c r="R824" s="1">
        <v>1</v>
      </c>
      <c r="S824" s="1">
        <v>10</v>
      </c>
      <c r="T824" s="1">
        <v>90</v>
      </c>
      <c r="U824" s="1">
        <v>100</v>
      </c>
      <c r="V824" s="1">
        <v>38</v>
      </c>
      <c r="W824" s="1">
        <v>1</v>
      </c>
    </row>
    <row r="825" spans="1:23" x14ac:dyDescent="0.45">
      <c r="A825" s="1" t="s">
        <v>1652</v>
      </c>
      <c r="B825" s="1" t="s">
        <v>1653</v>
      </c>
      <c r="C825" s="1">
        <v>337</v>
      </c>
      <c r="D825" s="1">
        <v>1556083</v>
      </c>
      <c r="E825" s="1">
        <v>6686778666</v>
      </c>
      <c r="F825" s="1">
        <v>4474</v>
      </c>
      <c r="G825" s="1">
        <v>4450</v>
      </c>
      <c r="H825" s="1">
        <v>4299</v>
      </c>
      <c r="I825" s="1">
        <v>-175</v>
      </c>
      <c r="J825" s="1">
        <v>-3.91</v>
      </c>
      <c r="K825" s="1">
        <v>4394</v>
      </c>
      <c r="L825" s="1">
        <v>-80</v>
      </c>
      <c r="M825" s="1">
        <v>-1.79</v>
      </c>
      <c r="N825" s="1">
        <v>4206</v>
      </c>
      <c r="O825" s="1">
        <v>4490</v>
      </c>
      <c r="P825" s="1">
        <v>500</v>
      </c>
      <c r="Q825" s="1">
        <v>8.7899999999999991</v>
      </c>
      <c r="R825" s="1">
        <v>1</v>
      </c>
      <c r="S825" s="1">
        <v>17341</v>
      </c>
      <c r="T825" s="1">
        <v>4297</v>
      </c>
      <c r="U825" s="1">
        <v>4317</v>
      </c>
      <c r="V825" s="1">
        <v>7309</v>
      </c>
      <c r="W825" s="1">
        <v>1</v>
      </c>
    </row>
    <row r="826" spans="1:23" x14ac:dyDescent="0.45">
      <c r="A826" s="1" t="s">
        <v>1654</v>
      </c>
      <c r="B826" s="1" t="s">
        <v>1655</v>
      </c>
      <c r="C826" s="1">
        <v>71</v>
      </c>
      <c r="D826" s="1">
        <v>6263</v>
      </c>
      <c r="E826" s="1">
        <v>1289256000</v>
      </c>
      <c r="F826" s="1">
        <v>315</v>
      </c>
      <c r="G826" s="1">
        <v>250</v>
      </c>
      <c r="H826" s="1">
        <v>191</v>
      </c>
      <c r="I826" s="1">
        <v>-124</v>
      </c>
      <c r="J826" s="1">
        <v>-39.369999999999997</v>
      </c>
      <c r="K826" s="1">
        <v>206</v>
      </c>
      <c r="L826" s="1">
        <v>-109</v>
      </c>
      <c r="M826" s="1">
        <v>-34.6</v>
      </c>
      <c r="N826" s="1">
        <v>190</v>
      </c>
      <c r="O826" s="1">
        <v>250</v>
      </c>
      <c r="R826" s="1">
        <v>1</v>
      </c>
      <c r="S826" s="1">
        <v>998</v>
      </c>
      <c r="T826" s="1">
        <v>191</v>
      </c>
      <c r="U826" s="1">
        <v>200</v>
      </c>
      <c r="V826" s="1">
        <v>31</v>
      </c>
      <c r="W826" s="1">
        <v>1</v>
      </c>
    </row>
    <row r="827" spans="1:23" x14ac:dyDescent="0.45">
      <c r="A827" s="1" t="s">
        <v>1656</v>
      </c>
      <c r="B827" s="1" t="s">
        <v>1657</v>
      </c>
      <c r="C827" s="1">
        <v>869</v>
      </c>
      <c r="D827" s="1">
        <v>470500</v>
      </c>
      <c r="E827" s="1">
        <v>12574015750</v>
      </c>
      <c r="F827" s="1">
        <v>27450</v>
      </c>
      <c r="G827" s="1">
        <v>26950</v>
      </c>
      <c r="H827" s="1">
        <v>26350</v>
      </c>
      <c r="I827" s="1">
        <v>-1100</v>
      </c>
      <c r="J827" s="1">
        <v>-4.01</v>
      </c>
      <c r="K827" s="1">
        <v>26700</v>
      </c>
      <c r="L827" s="1">
        <v>-750</v>
      </c>
      <c r="M827" s="1">
        <v>-2.73</v>
      </c>
      <c r="N827" s="1">
        <v>26100</v>
      </c>
      <c r="O827" s="1">
        <v>27800</v>
      </c>
      <c r="P827" s="1">
        <v>2810</v>
      </c>
      <c r="Q827" s="1">
        <v>9.5</v>
      </c>
      <c r="R827" s="1">
        <v>1</v>
      </c>
      <c r="S827" s="1">
        <v>2829</v>
      </c>
      <c r="T827" s="1">
        <v>26350</v>
      </c>
      <c r="U827" s="1">
        <v>26650</v>
      </c>
      <c r="V827" s="1">
        <v>10524</v>
      </c>
      <c r="W827" s="1">
        <v>3</v>
      </c>
    </row>
    <row r="828" spans="1:23" x14ac:dyDescent="0.45">
      <c r="A828" s="1" t="s">
        <v>1658</v>
      </c>
      <c r="B828" s="1" t="s">
        <v>1659</v>
      </c>
      <c r="C828" s="1">
        <v>239</v>
      </c>
      <c r="D828" s="1">
        <v>285101</v>
      </c>
      <c r="E828" s="1">
        <v>21255125900</v>
      </c>
      <c r="F828" s="1">
        <v>78230</v>
      </c>
      <c r="G828" s="1">
        <v>78360</v>
      </c>
      <c r="H828" s="1">
        <v>75700</v>
      </c>
      <c r="I828" s="1">
        <v>-2530</v>
      </c>
      <c r="J828" s="1">
        <v>-3.23</v>
      </c>
      <c r="K828" s="1">
        <v>74550</v>
      </c>
      <c r="L828" s="1">
        <v>-3680</v>
      </c>
      <c r="M828" s="1">
        <v>-4.7</v>
      </c>
      <c r="N828" s="1">
        <v>74320</v>
      </c>
      <c r="O828" s="1">
        <v>78360</v>
      </c>
      <c r="P828" s="1">
        <v>5641</v>
      </c>
      <c r="Q828" s="1">
        <v>13.22</v>
      </c>
      <c r="R828" s="1">
        <v>1</v>
      </c>
      <c r="S828" s="1">
        <v>9000</v>
      </c>
      <c r="T828" s="1">
        <v>66300</v>
      </c>
      <c r="U828" s="1">
        <v>74320</v>
      </c>
      <c r="V828" s="1">
        <v>100</v>
      </c>
      <c r="W828" s="1">
        <v>1</v>
      </c>
    </row>
    <row r="829" spans="1:23" x14ac:dyDescent="0.45">
      <c r="A829" s="1" t="s">
        <v>1660</v>
      </c>
      <c r="B829" s="1" t="s">
        <v>1661</v>
      </c>
      <c r="C829" s="1">
        <v>3</v>
      </c>
      <c r="D829" s="1">
        <v>5852</v>
      </c>
      <c r="E829" s="1">
        <v>2489592952</v>
      </c>
      <c r="F829" s="1">
        <v>467968</v>
      </c>
      <c r="G829" s="1">
        <v>425426</v>
      </c>
      <c r="H829" s="1">
        <v>425426</v>
      </c>
      <c r="I829" s="1">
        <v>-42542</v>
      </c>
      <c r="J829" s="1">
        <v>-9.09</v>
      </c>
      <c r="K829" s="1">
        <v>425426</v>
      </c>
      <c r="L829" s="1">
        <v>-42542</v>
      </c>
      <c r="M829" s="1">
        <v>-9.09</v>
      </c>
      <c r="N829" s="1">
        <v>425426</v>
      </c>
      <c r="O829" s="1">
        <v>425426</v>
      </c>
      <c r="R829" s="1">
        <v>0</v>
      </c>
      <c r="S829" s="1">
        <v>0</v>
      </c>
      <c r="T829" s="1">
        <v>0</v>
      </c>
      <c r="U829" s="1">
        <v>425426</v>
      </c>
      <c r="V829" s="1">
        <v>10108</v>
      </c>
      <c r="W829" s="1">
        <v>2</v>
      </c>
    </row>
    <row r="830" spans="1:23" x14ac:dyDescent="0.45">
      <c r="A830" s="1" t="s">
        <v>1662</v>
      </c>
      <c r="B830" s="1" t="s">
        <v>1663</v>
      </c>
      <c r="C830" s="1">
        <v>0</v>
      </c>
      <c r="D830" s="1">
        <v>0</v>
      </c>
      <c r="E830" s="1">
        <v>0</v>
      </c>
      <c r="F830" s="1">
        <v>1000010</v>
      </c>
      <c r="G830" s="1">
        <v>0</v>
      </c>
      <c r="H830" s="1">
        <v>1000010</v>
      </c>
      <c r="I830" s="1">
        <v>0</v>
      </c>
      <c r="J830" s="1">
        <v>0</v>
      </c>
      <c r="K830" s="1">
        <v>1000010</v>
      </c>
      <c r="L830" s="1">
        <v>0</v>
      </c>
      <c r="M830" s="1">
        <v>0</v>
      </c>
      <c r="N830" s="1">
        <v>0</v>
      </c>
      <c r="O830" s="1">
        <v>0</v>
      </c>
      <c r="R830" s="1">
        <v>1</v>
      </c>
      <c r="S830" s="1">
        <v>1500</v>
      </c>
      <c r="T830" s="1">
        <v>1000000</v>
      </c>
      <c r="U830" s="1">
        <v>1001000</v>
      </c>
      <c r="V830" s="1">
        <v>1500</v>
      </c>
      <c r="W830" s="1">
        <v>1</v>
      </c>
    </row>
    <row r="831" spans="1:23" x14ac:dyDescent="0.45">
      <c r="A831" s="1" t="s">
        <v>1664</v>
      </c>
      <c r="B831" s="1" t="s">
        <v>1665</v>
      </c>
      <c r="C831" s="1">
        <v>91</v>
      </c>
      <c r="D831" s="1">
        <v>271402</v>
      </c>
      <c r="E831" s="1">
        <v>7268427350</v>
      </c>
      <c r="F831" s="1">
        <v>27580</v>
      </c>
      <c r="G831" s="1">
        <v>27480</v>
      </c>
      <c r="H831" s="1">
        <v>26840</v>
      </c>
      <c r="I831" s="1">
        <v>-740</v>
      </c>
      <c r="J831" s="1">
        <v>-2.68</v>
      </c>
      <c r="K831" s="1">
        <v>27160</v>
      </c>
      <c r="L831" s="1">
        <v>-420</v>
      </c>
      <c r="M831" s="1">
        <v>-1.52</v>
      </c>
      <c r="N831" s="1">
        <v>26110</v>
      </c>
      <c r="O831" s="1">
        <v>28490</v>
      </c>
      <c r="P831" s="1">
        <v>4135</v>
      </c>
      <c r="Q831" s="1">
        <v>6.57</v>
      </c>
      <c r="R831" s="1">
        <v>1</v>
      </c>
      <c r="S831" s="1">
        <v>46196</v>
      </c>
      <c r="T831" s="1">
        <v>26400</v>
      </c>
      <c r="U831" s="1">
        <v>26870</v>
      </c>
      <c r="V831" s="1">
        <v>164</v>
      </c>
      <c r="W831" s="1">
        <v>1</v>
      </c>
    </row>
    <row r="832" spans="1:23" x14ac:dyDescent="0.45">
      <c r="A832" s="1" t="s">
        <v>1666</v>
      </c>
      <c r="B832" s="1" t="s">
        <v>1356</v>
      </c>
      <c r="C832" s="1">
        <v>23</v>
      </c>
      <c r="D832" s="1">
        <v>41886</v>
      </c>
      <c r="E832" s="1">
        <v>515519590</v>
      </c>
      <c r="F832" s="1">
        <v>12660</v>
      </c>
      <c r="G832" s="1">
        <v>12350</v>
      </c>
      <c r="H832" s="1">
        <v>12290</v>
      </c>
      <c r="I832" s="1">
        <v>-370</v>
      </c>
      <c r="J832" s="1">
        <v>-2.92</v>
      </c>
      <c r="K832" s="1">
        <v>12310</v>
      </c>
      <c r="L832" s="1">
        <v>-350</v>
      </c>
      <c r="M832" s="1">
        <v>-2.76</v>
      </c>
      <c r="N832" s="1">
        <v>12290</v>
      </c>
      <c r="O832" s="1">
        <v>12350</v>
      </c>
      <c r="R832" s="1">
        <v>2</v>
      </c>
      <c r="S832" s="1">
        <v>2969</v>
      </c>
      <c r="T832" s="1">
        <v>12290</v>
      </c>
      <c r="U832" s="1">
        <v>12300</v>
      </c>
      <c r="V832" s="1">
        <v>1000</v>
      </c>
      <c r="W832" s="1">
        <v>1</v>
      </c>
    </row>
    <row r="833" spans="1:23" x14ac:dyDescent="0.45">
      <c r="A833" s="1" t="s">
        <v>1667</v>
      </c>
      <c r="B833" s="1" t="s">
        <v>1668</v>
      </c>
      <c r="C833" s="1">
        <v>1</v>
      </c>
      <c r="D833" s="1">
        <v>5</v>
      </c>
      <c r="E833" s="1">
        <v>350000</v>
      </c>
      <c r="F833" s="1">
        <v>79</v>
      </c>
      <c r="G833" s="1">
        <v>70</v>
      </c>
      <c r="H833" s="1">
        <v>70</v>
      </c>
      <c r="I833" s="1">
        <v>-9</v>
      </c>
      <c r="J833" s="1">
        <v>-11.39</v>
      </c>
      <c r="K833" s="1">
        <v>70</v>
      </c>
      <c r="L833" s="1">
        <v>-9</v>
      </c>
      <c r="M833" s="1">
        <v>-11.39</v>
      </c>
      <c r="N833" s="1">
        <v>70</v>
      </c>
      <c r="O833" s="1">
        <v>70</v>
      </c>
      <c r="R833" s="1">
        <v>1</v>
      </c>
      <c r="S833" s="1">
        <v>30</v>
      </c>
      <c r="T833" s="1">
        <v>51</v>
      </c>
      <c r="U833" s="1">
        <v>70</v>
      </c>
      <c r="V833" s="1">
        <v>85</v>
      </c>
      <c r="W833" s="1">
        <v>1</v>
      </c>
    </row>
    <row r="834" spans="1:23" x14ac:dyDescent="0.45">
      <c r="A834" s="1" t="s">
        <v>1669</v>
      </c>
      <c r="B834" s="1" t="s">
        <v>1670</v>
      </c>
      <c r="C834" s="1">
        <v>1238</v>
      </c>
      <c r="D834" s="1">
        <v>4049957</v>
      </c>
      <c r="E834" s="1">
        <v>48543047820</v>
      </c>
      <c r="F834" s="1">
        <v>12670</v>
      </c>
      <c r="G834" s="1">
        <v>12040</v>
      </c>
      <c r="H834" s="1">
        <v>11910</v>
      </c>
      <c r="I834" s="1">
        <v>-760</v>
      </c>
      <c r="J834" s="1">
        <v>-6</v>
      </c>
      <c r="K834" s="1">
        <v>11990</v>
      </c>
      <c r="L834" s="1">
        <v>-680</v>
      </c>
      <c r="M834" s="1">
        <v>-5.37</v>
      </c>
      <c r="N834" s="1">
        <v>11910</v>
      </c>
      <c r="O834" s="1">
        <v>12600</v>
      </c>
      <c r="P834" s="1">
        <v>2748</v>
      </c>
      <c r="Q834" s="1">
        <v>4.3600000000000003</v>
      </c>
      <c r="R834" s="1">
        <v>0</v>
      </c>
      <c r="S834" s="1">
        <v>0</v>
      </c>
      <c r="T834" s="1">
        <v>0</v>
      </c>
      <c r="U834" s="1">
        <v>11930</v>
      </c>
      <c r="V834" s="1">
        <v>6665</v>
      </c>
      <c r="W834" s="1">
        <v>3</v>
      </c>
    </row>
    <row r="835" spans="1:23" x14ac:dyDescent="0.45">
      <c r="A835" s="1" t="s">
        <v>1671</v>
      </c>
      <c r="B835" s="1" t="s">
        <v>1672</v>
      </c>
      <c r="C835" s="1">
        <v>8</v>
      </c>
      <c r="D835" s="1">
        <v>81</v>
      </c>
      <c r="E835" s="1">
        <v>43508000</v>
      </c>
      <c r="F835" s="1">
        <v>666</v>
      </c>
      <c r="G835" s="1">
        <v>455</v>
      </c>
      <c r="H835" s="1">
        <v>520</v>
      </c>
      <c r="I835" s="1">
        <v>-146</v>
      </c>
      <c r="J835" s="1">
        <v>-21.92</v>
      </c>
      <c r="K835" s="1">
        <v>537</v>
      </c>
      <c r="L835" s="1">
        <v>-129</v>
      </c>
      <c r="M835" s="1">
        <v>-19.37</v>
      </c>
      <c r="N835" s="1">
        <v>455</v>
      </c>
      <c r="O835" s="1">
        <v>600</v>
      </c>
      <c r="R835" s="1">
        <v>1</v>
      </c>
      <c r="S835" s="1">
        <v>87</v>
      </c>
      <c r="T835" s="1">
        <v>488</v>
      </c>
      <c r="U835" s="1">
        <v>520</v>
      </c>
      <c r="V835" s="1">
        <v>47</v>
      </c>
      <c r="W835" s="1">
        <v>1</v>
      </c>
    </row>
    <row r="836" spans="1:23" x14ac:dyDescent="0.45">
      <c r="A836" s="1" t="s">
        <v>1673</v>
      </c>
      <c r="B836" s="1" t="s">
        <v>1674</v>
      </c>
      <c r="C836" s="1">
        <v>7</v>
      </c>
      <c r="D836" s="1">
        <v>414000</v>
      </c>
      <c r="E836" s="1">
        <v>2778768000</v>
      </c>
      <c r="F836" s="1">
        <v>6712</v>
      </c>
      <c r="G836" s="1">
        <v>6712</v>
      </c>
      <c r="H836" s="1">
        <v>6712</v>
      </c>
      <c r="I836" s="1">
        <v>0</v>
      </c>
      <c r="J836" s="1">
        <v>0</v>
      </c>
      <c r="K836" s="1">
        <v>6712</v>
      </c>
      <c r="L836" s="1">
        <v>0</v>
      </c>
      <c r="M836" s="1">
        <v>0</v>
      </c>
      <c r="N836" s="1">
        <v>6712</v>
      </c>
      <c r="O836" s="1">
        <v>6712</v>
      </c>
      <c r="R836" s="1">
        <v>2</v>
      </c>
      <c r="S836" s="1">
        <v>175000</v>
      </c>
      <c r="T836" s="1">
        <v>6500</v>
      </c>
      <c r="U836" s="1">
        <v>6712</v>
      </c>
      <c r="V836" s="1">
        <v>2986000</v>
      </c>
      <c r="W836" s="1">
        <v>1</v>
      </c>
    </row>
    <row r="837" spans="1:23" x14ac:dyDescent="0.45">
      <c r="A837" s="1" t="s">
        <v>1675</v>
      </c>
      <c r="B837" s="1" t="s">
        <v>1676</v>
      </c>
      <c r="C837" s="1">
        <v>116</v>
      </c>
      <c r="D837" s="1">
        <v>1076674</v>
      </c>
      <c r="E837" s="1">
        <v>12125070980</v>
      </c>
      <c r="F837" s="1">
        <v>11750</v>
      </c>
      <c r="G837" s="1">
        <v>11350</v>
      </c>
      <c r="H837" s="1">
        <v>11450</v>
      </c>
      <c r="I837" s="1">
        <v>-300</v>
      </c>
      <c r="J837" s="1">
        <v>-2.5499999999999998</v>
      </c>
      <c r="K837" s="1">
        <v>11490</v>
      </c>
      <c r="L837" s="1">
        <v>-260</v>
      </c>
      <c r="M837" s="1">
        <v>-2.21</v>
      </c>
      <c r="N837" s="1">
        <v>11170</v>
      </c>
      <c r="O837" s="1">
        <v>11500</v>
      </c>
      <c r="P837" s="1">
        <v>614</v>
      </c>
      <c r="Q837" s="1">
        <v>18.71</v>
      </c>
      <c r="R837" s="1">
        <v>1</v>
      </c>
      <c r="S837" s="1">
        <v>12573</v>
      </c>
      <c r="T837" s="1">
        <v>11450</v>
      </c>
      <c r="U837" s="1">
        <v>11500</v>
      </c>
      <c r="V837" s="1">
        <v>10877</v>
      </c>
      <c r="W837" s="1">
        <v>2</v>
      </c>
    </row>
    <row r="838" spans="1:23" x14ac:dyDescent="0.45">
      <c r="A838" s="1" t="s">
        <v>1677</v>
      </c>
      <c r="B838" s="1" t="s">
        <v>1678</v>
      </c>
      <c r="C838" s="1">
        <v>396</v>
      </c>
      <c r="D838" s="1">
        <v>5711284</v>
      </c>
      <c r="E838" s="1">
        <v>16467706181</v>
      </c>
      <c r="F838" s="1">
        <v>3050</v>
      </c>
      <c r="G838" s="1">
        <v>2940</v>
      </c>
      <c r="H838" s="1">
        <v>2867</v>
      </c>
      <c r="I838" s="1">
        <v>-183</v>
      </c>
      <c r="J838" s="1">
        <v>-6</v>
      </c>
      <c r="K838" s="1">
        <v>2883</v>
      </c>
      <c r="L838" s="1">
        <v>-167</v>
      </c>
      <c r="M838" s="1">
        <v>-5.48</v>
      </c>
      <c r="N838" s="1">
        <v>2867</v>
      </c>
      <c r="O838" s="1">
        <v>2990</v>
      </c>
      <c r="P838" s="1">
        <v>153</v>
      </c>
      <c r="Q838" s="1">
        <v>18.84</v>
      </c>
      <c r="R838" s="1">
        <v>0</v>
      </c>
      <c r="S838" s="1">
        <v>0</v>
      </c>
      <c r="T838" s="1">
        <v>0</v>
      </c>
      <c r="U838" s="1">
        <v>2867</v>
      </c>
      <c r="V838" s="1">
        <v>4533537</v>
      </c>
      <c r="W838" s="1">
        <v>124</v>
      </c>
    </row>
    <row r="839" spans="1:23" x14ac:dyDescent="0.45">
      <c r="A839" s="1" t="s">
        <v>1679</v>
      </c>
      <c r="B839" s="1" t="s">
        <v>1680</v>
      </c>
      <c r="C839" s="1">
        <v>0</v>
      </c>
      <c r="D839" s="1">
        <v>0</v>
      </c>
      <c r="E839" s="1">
        <v>0</v>
      </c>
      <c r="F839" s="1">
        <v>1001000</v>
      </c>
      <c r="G839" s="1">
        <v>0</v>
      </c>
      <c r="H839" s="1">
        <v>1001000</v>
      </c>
      <c r="I839" s="1">
        <v>0</v>
      </c>
      <c r="J839" s="1">
        <v>0</v>
      </c>
      <c r="K839" s="1">
        <v>1001000</v>
      </c>
      <c r="L839" s="1">
        <v>0</v>
      </c>
      <c r="M839" s="1">
        <v>0</v>
      </c>
      <c r="N839" s="1">
        <v>0</v>
      </c>
      <c r="O839" s="1">
        <v>0</v>
      </c>
      <c r="R839" s="1">
        <v>2</v>
      </c>
      <c r="S839" s="1">
        <v>12500</v>
      </c>
      <c r="T839" s="1">
        <v>1001000</v>
      </c>
      <c r="U839" s="1">
        <v>1011010</v>
      </c>
      <c r="V839" s="1">
        <v>9340</v>
      </c>
      <c r="W839" s="1">
        <v>1</v>
      </c>
    </row>
    <row r="840" spans="1:23" x14ac:dyDescent="0.45">
      <c r="A840" s="1" t="s">
        <v>1681</v>
      </c>
      <c r="B840" s="1" t="s">
        <v>1682</v>
      </c>
      <c r="C840" s="1">
        <v>723</v>
      </c>
      <c r="D840" s="1">
        <v>329335</v>
      </c>
      <c r="E840" s="1">
        <v>36535402450</v>
      </c>
      <c r="F840" s="1">
        <v>116150</v>
      </c>
      <c r="G840" s="1">
        <v>110910</v>
      </c>
      <c r="H840" s="1">
        <v>110350</v>
      </c>
      <c r="I840" s="1">
        <v>-5800</v>
      </c>
      <c r="J840" s="1">
        <v>-4.99</v>
      </c>
      <c r="K840" s="1">
        <v>110940</v>
      </c>
      <c r="L840" s="1">
        <v>-5210</v>
      </c>
      <c r="M840" s="1">
        <v>-4.49</v>
      </c>
      <c r="N840" s="1">
        <v>110350</v>
      </c>
      <c r="O840" s="1">
        <v>115000</v>
      </c>
      <c r="P840" s="1">
        <v>1648</v>
      </c>
      <c r="Q840" s="1">
        <v>67.319999999999993</v>
      </c>
      <c r="R840" s="1">
        <v>1</v>
      </c>
      <c r="S840" s="1">
        <v>47</v>
      </c>
      <c r="T840" s="1">
        <v>107500</v>
      </c>
      <c r="U840" s="1">
        <v>110350</v>
      </c>
      <c r="V840" s="1">
        <v>48888</v>
      </c>
      <c r="W840" s="1">
        <v>21</v>
      </c>
    </row>
    <row r="841" spans="1:23" x14ac:dyDescent="0.45">
      <c r="A841" s="1" t="s">
        <v>1683</v>
      </c>
      <c r="B841" s="1" t="s">
        <v>1684</v>
      </c>
      <c r="C841" s="1">
        <v>0</v>
      </c>
      <c r="D841" s="1">
        <v>0</v>
      </c>
      <c r="E841" s="1">
        <v>0</v>
      </c>
      <c r="F841" s="1">
        <v>150</v>
      </c>
      <c r="G841" s="1">
        <v>0</v>
      </c>
      <c r="H841" s="1">
        <v>150</v>
      </c>
      <c r="I841" s="1">
        <v>0</v>
      </c>
      <c r="J841" s="1">
        <v>0</v>
      </c>
      <c r="K841" s="1">
        <v>150</v>
      </c>
      <c r="L841" s="1">
        <v>0</v>
      </c>
      <c r="M841" s="1">
        <v>0</v>
      </c>
      <c r="N841" s="1">
        <v>0</v>
      </c>
      <c r="O841" s="1">
        <v>0</v>
      </c>
      <c r="R841" s="1">
        <v>1</v>
      </c>
      <c r="S841" s="1">
        <v>100</v>
      </c>
      <c r="T841" s="1">
        <v>2</v>
      </c>
      <c r="U841" s="1">
        <v>140</v>
      </c>
      <c r="V841" s="1">
        <v>100</v>
      </c>
      <c r="W841" s="1">
        <v>1</v>
      </c>
    </row>
    <row r="842" spans="1:23" x14ac:dyDescent="0.45">
      <c r="A842" s="1" t="s">
        <v>1685</v>
      </c>
      <c r="B842" s="1" t="s">
        <v>1686</v>
      </c>
      <c r="C842" s="1">
        <v>0</v>
      </c>
      <c r="D842" s="1">
        <v>0</v>
      </c>
      <c r="E842" s="1">
        <v>0</v>
      </c>
      <c r="F842" s="1">
        <v>1000000</v>
      </c>
      <c r="G842" s="1">
        <v>0</v>
      </c>
      <c r="H842" s="1">
        <v>1000000</v>
      </c>
      <c r="I842" s="1">
        <v>0</v>
      </c>
      <c r="J842" s="1">
        <v>0</v>
      </c>
      <c r="K842" s="1">
        <v>1000000</v>
      </c>
      <c r="L842" s="1">
        <v>0</v>
      </c>
      <c r="M842" s="1">
        <v>0</v>
      </c>
      <c r="N842" s="1">
        <v>0</v>
      </c>
      <c r="O842" s="1">
        <v>0</v>
      </c>
      <c r="R842" s="1">
        <v>3</v>
      </c>
      <c r="S842" s="1">
        <v>67500</v>
      </c>
      <c r="T842" s="1">
        <v>980000</v>
      </c>
      <c r="U842" s="1">
        <v>1000000</v>
      </c>
      <c r="V842" s="1">
        <v>67500</v>
      </c>
      <c r="W842" s="1">
        <v>3</v>
      </c>
    </row>
    <row r="843" spans="1:23" x14ac:dyDescent="0.45">
      <c r="A843" s="1" t="s">
        <v>1687</v>
      </c>
      <c r="B843" s="1" t="s">
        <v>1688</v>
      </c>
      <c r="C843" s="1">
        <v>1067</v>
      </c>
      <c r="D843" s="1">
        <v>34449022</v>
      </c>
      <c r="E843" s="1">
        <v>38429315404</v>
      </c>
      <c r="F843" s="1">
        <v>1161</v>
      </c>
      <c r="G843" s="1">
        <v>1128</v>
      </c>
      <c r="H843" s="1">
        <v>1140</v>
      </c>
      <c r="I843" s="1">
        <v>-21</v>
      </c>
      <c r="J843" s="1">
        <v>-1.81</v>
      </c>
      <c r="K843" s="1">
        <v>1116</v>
      </c>
      <c r="L843" s="1">
        <v>-45</v>
      </c>
      <c r="M843" s="1">
        <v>-3.88</v>
      </c>
      <c r="N843" s="1">
        <v>1092</v>
      </c>
      <c r="O843" s="1">
        <v>1167</v>
      </c>
      <c r="P843" s="1">
        <v>46</v>
      </c>
      <c r="Q843" s="1">
        <v>24.26</v>
      </c>
      <c r="R843" s="1">
        <v>12</v>
      </c>
      <c r="S843" s="1">
        <v>4101025</v>
      </c>
      <c r="T843" s="1">
        <v>1140</v>
      </c>
      <c r="U843" s="1">
        <v>1142</v>
      </c>
      <c r="V843" s="1">
        <v>184250</v>
      </c>
      <c r="W843" s="1">
        <v>1</v>
      </c>
    </row>
    <row r="844" spans="1:23" x14ac:dyDescent="0.45">
      <c r="A844" s="1" t="s">
        <v>1689</v>
      </c>
      <c r="B844" s="1" t="s">
        <v>1690</v>
      </c>
      <c r="C844" s="1">
        <v>0</v>
      </c>
      <c r="D844" s="1">
        <v>0</v>
      </c>
      <c r="E844" s="1">
        <v>0</v>
      </c>
      <c r="F844" s="1">
        <v>15</v>
      </c>
      <c r="G844" s="1">
        <v>0</v>
      </c>
      <c r="H844" s="1">
        <v>15</v>
      </c>
      <c r="I844" s="1">
        <v>0</v>
      </c>
      <c r="J844" s="1">
        <v>0</v>
      </c>
      <c r="K844" s="1">
        <v>15</v>
      </c>
      <c r="L844" s="1">
        <v>0</v>
      </c>
      <c r="M844" s="1">
        <v>0</v>
      </c>
      <c r="N844" s="1">
        <v>0</v>
      </c>
      <c r="O844" s="1">
        <v>0</v>
      </c>
      <c r="R844" s="1">
        <v>0</v>
      </c>
      <c r="S844" s="1">
        <v>0</v>
      </c>
      <c r="T844" s="1">
        <v>0</v>
      </c>
      <c r="U844" s="1">
        <v>2</v>
      </c>
      <c r="V844" s="1">
        <v>13</v>
      </c>
      <c r="W844" s="1">
        <v>2</v>
      </c>
    </row>
    <row r="845" spans="1:23" x14ac:dyDescent="0.45">
      <c r="A845" s="1" t="s">
        <v>1691</v>
      </c>
      <c r="B845" s="1" t="s">
        <v>1692</v>
      </c>
      <c r="C845" s="1">
        <v>225</v>
      </c>
      <c r="D845" s="1">
        <v>482990</v>
      </c>
      <c r="E845" s="1">
        <v>10484311900</v>
      </c>
      <c r="F845" s="1">
        <v>22620</v>
      </c>
      <c r="G845" s="1">
        <v>22330</v>
      </c>
      <c r="H845" s="1">
        <v>21390</v>
      </c>
      <c r="I845" s="1">
        <v>-1230</v>
      </c>
      <c r="J845" s="1">
        <v>-5.44</v>
      </c>
      <c r="K845" s="1">
        <v>21950</v>
      </c>
      <c r="L845" s="1">
        <v>-670</v>
      </c>
      <c r="M845" s="1">
        <v>-2.96</v>
      </c>
      <c r="N845" s="1">
        <v>21330</v>
      </c>
      <c r="O845" s="1">
        <v>22400</v>
      </c>
      <c r="P845" s="1">
        <v>4074</v>
      </c>
      <c r="Q845" s="1">
        <v>5.39</v>
      </c>
      <c r="R845" s="1">
        <v>1</v>
      </c>
      <c r="S845" s="1">
        <v>3912</v>
      </c>
      <c r="T845" s="1">
        <v>21410</v>
      </c>
      <c r="U845" s="1">
        <v>21590</v>
      </c>
      <c r="V845" s="1">
        <v>277</v>
      </c>
      <c r="W845" s="1">
        <v>1</v>
      </c>
    </row>
    <row r="846" spans="1:23" x14ac:dyDescent="0.45">
      <c r="A846" s="1" t="s">
        <v>1693</v>
      </c>
      <c r="B846" s="1" t="s">
        <v>1694</v>
      </c>
      <c r="C846" s="1">
        <v>0</v>
      </c>
      <c r="D846" s="1">
        <v>0</v>
      </c>
      <c r="E846" s="1">
        <v>0</v>
      </c>
      <c r="F846" s="1">
        <v>89</v>
      </c>
      <c r="G846" s="1">
        <v>0</v>
      </c>
      <c r="H846" s="1">
        <v>89</v>
      </c>
      <c r="I846" s="1">
        <v>0</v>
      </c>
      <c r="J846" s="1">
        <v>0</v>
      </c>
      <c r="K846" s="1">
        <v>89</v>
      </c>
      <c r="L846" s="1">
        <v>0</v>
      </c>
      <c r="M846" s="1">
        <v>0</v>
      </c>
      <c r="N846" s="1">
        <v>0</v>
      </c>
      <c r="O846" s="1">
        <v>0</v>
      </c>
      <c r="R846" s="1">
        <v>1</v>
      </c>
      <c r="S846" s="1">
        <v>100</v>
      </c>
      <c r="T846" s="1">
        <v>1</v>
      </c>
      <c r="U846" s="1">
        <v>300</v>
      </c>
      <c r="V846" s="1">
        <v>10</v>
      </c>
      <c r="W846" s="1">
        <v>1</v>
      </c>
    </row>
    <row r="847" spans="1:23" x14ac:dyDescent="0.45">
      <c r="A847" s="1" t="s">
        <v>1695</v>
      </c>
      <c r="B847" s="1" t="s">
        <v>1696</v>
      </c>
      <c r="C847" s="1">
        <v>449</v>
      </c>
      <c r="D847" s="1">
        <v>11479871</v>
      </c>
      <c r="E847" s="1">
        <v>19618936647</v>
      </c>
      <c r="F847" s="1">
        <v>1791</v>
      </c>
      <c r="G847" s="1">
        <v>1758</v>
      </c>
      <c r="H847" s="1">
        <v>1702</v>
      </c>
      <c r="I847" s="1">
        <v>-89</v>
      </c>
      <c r="J847" s="1">
        <v>-4.97</v>
      </c>
      <c r="K847" s="1">
        <v>1709</v>
      </c>
      <c r="L847" s="1">
        <v>-82</v>
      </c>
      <c r="M847" s="1">
        <v>-4.58</v>
      </c>
      <c r="N847" s="1">
        <v>1702</v>
      </c>
      <c r="O847" s="1">
        <v>1758</v>
      </c>
      <c r="P847" s="1">
        <v>-12</v>
      </c>
      <c r="Q847" s="1">
        <v>-142.41999999999999</v>
      </c>
      <c r="R847" s="1">
        <v>0</v>
      </c>
      <c r="S847" s="1">
        <v>0</v>
      </c>
      <c r="T847" s="1">
        <v>0</v>
      </c>
      <c r="U847" s="1">
        <v>1702</v>
      </c>
      <c r="V847" s="1">
        <v>1062275</v>
      </c>
      <c r="W847" s="1">
        <v>15</v>
      </c>
    </row>
    <row r="848" spans="1:23" x14ac:dyDescent="0.45">
      <c r="A848" s="1" t="s">
        <v>1697</v>
      </c>
      <c r="B848" s="1" t="s">
        <v>719</v>
      </c>
      <c r="C848" s="1">
        <v>1</v>
      </c>
      <c r="D848" s="1">
        <v>288446584</v>
      </c>
      <c r="E848" s="1">
        <v>4067096834400</v>
      </c>
      <c r="F848" s="1">
        <v>14100</v>
      </c>
      <c r="G848" s="1">
        <v>14100</v>
      </c>
      <c r="H848" s="1">
        <v>14100</v>
      </c>
      <c r="I848" s="1">
        <v>0</v>
      </c>
      <c r="J848" s="1">
        <v>0</v>
      </c>
      <c r="K848" s="1">
        <v>14100</v>
      </c>
      <c r="L848" s="1">
        <v>0</v>
      </c>
      <c r="M848" s="1">
        <v>0</v>
      </c>
      <c r="N848" s="1">
        <v>14100</v>
      </c>
      <c r="O848" s="1">
        <v>14100</v>
      </c>
      <c r="P848" s="1">
        <v>2339</v>
      </c>
      <c r="Q848" s="1">
        <v>6.03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</row>
    <row r="849" spans="1:23" x14ac:dyDescent="0.45">
      <c r="A849" s="1" t="s">
        <v>1698</v>
      </c>
      <c r="B849" s="1" t="s">
        <v>1699</v>
      </c>
      <c r="C849" s="1">
        <v>0</v>
      </c>
      <c r="D849" s="1">
        <v>0</v>
      </c>
      <c r="E849" s="1">
        <v>0</v>
      </c>
      <c r="F849" s="1">
        <v>1</v>
      </c>
      <c r="G849" s="1">
        <v>0</v>
      </c>
      <c r="H849" s="1">
        <v>1</v>
      </c>
      <c r="I849" s="1">
        <v>0</v>
      </c>
      <c r="J849" s="1">
        <v>0</v>
      </c>
      <c r="K849" s="1">
        <v>1</v>
      </c>
      <c r="L849" s="1">
        <v>0</v>
      </c>
      <c r="M849" s="1">
        <v>0</v>
      </c>
      <c r="N849" s="1">
        <v>0</v>
      </c>
      <c r="O849" s="1">
        <v>0</v>
      </c>
      <c r="R849" s="1">
        <v>0</v>
      </c>
      <c r="S849" s="1">
        <v>0</v>
      </c>
      <c r="T849" s="1">
        <v>0</v>
      </c>
      <c r="U849" s="1">
        <v>1600</v>
      </c>
      <c r="V849" s="1">
        <v>25</v>
      </c>
      <c r="W849" s="1">
        <v>1</v>
      </c>
    </row>
    <row r="850" spans="1:23" x14ac:dyDescent="0.45">
      <c r="A850" s="1" t="s">
        <v>1700</v>
      </c>
      <c r="B850" s="1" t="s">
        <v>1701</v>
      </c>
      <c r="C850" s="1">
        <v>0</v>
      </c>
      <c r="D850" s="1">
        <v>0</v>
      </c>
      <c r="E850" s="1">
        <v>0</v>
      </c>
      <c r="F850" s="1">
        <v>1</v>
      </c>
      <c r="G850" s="1">
        <v>0</v>
      </c>
      <c r="H850" s="1">
        <v>1</v>
      </c>
      <c r="I850" s="1">
        <v>0</v>
      </c>
      <c r="J850" s="1">
        <v>0</v>
      </c>
      <c r="K850" s="1">
        <v>1</v>
      </c>
      <c r="L850" s="1">
        <v>0</v>
      </c>
      <c r="M850" s="1">
        <v>0</v>
      </c>
      <c r="N850" s="1">
        <v>0</v>
      </c>
      <c r="O850" s="1">
        <v>0</v>
      </c>
      <c r="R850" s="1">
        <v>0</v>
      </c>
      <c r="S850" s="1">
        <v>0</v>
      </c>
      <c r="T850" s="1">
        <v>0</v>
      </c>
      <c r="U850" s="1">
        <v>1070</v>
      </c>
      <c r="V850" s="1">
        <v>1</v>
      </c>
      <c r="W850" s="1">
        <v>1</v>
      </c>
    </row>
    <row r="851" spans="1:23" x14ac:dyDescent="0.45">
      <c r="A851" s="1" t="s">
        <v>1702</v>
      </c>
      <c r="B851" s="1" t="s">
        <v>1703</v>
      </c>
      <c r="C851" s="1">
        <v>114</v>
      </c>
      <c r="D851" s="1">
        <v>2206</v>
      </c>
      <c r="E851" s="1">
        <v>2452770000</v>
      </c>
      <c r="F851" s="1">
        <v>1150</v>
      </c>
      <c r="G851" s="1">
        <v>1123</v>
      </c>
      <c r="H851" s="1">
        <v>1101</v>
      </c>
      <c r="I851" s="1">
        <v>-49</v>
      </c>
      <c r="J851" s="1">
        <v>-4.26</v>
      </c>
      <c r="K851" s="1">
        <v>1112</v>
      </c>
      <c r="L851" s="1">
        <v>-38</v>
      </c>
      <c r="M851" s="1">
        <v>-3.3</v>
      </c>
      <c r="N851" s="1">
        <v>911</v>
      </c>
      <c r="O851" s="1">
        <v>1147</v>
      </c>
      <c r="R851" s="1">
        <v>2</v>
      </c>
      <c r="S851" s="1">
        <v>1975</v>
      </c>
      <c r="T851" s="1">
        <v>1100</v>
      </c>
      <c r="U851" s="1">
        <v>1125</v>
      </c>
      <c r="V851" s="1">
        <v>5</v>
      </c>
      <c r="W851" s="1">
        <v>1</v>
      </c>
    </row>
    <row r="852" spans="1:23" x14ac:dyDescent="0.45">
      <c r="A852" s="1" t="s">
        <v>1704</v>
      </c>
      <c r="B852" s="1" t="s">
        <v>1705</v>
      </c>
      <c r="C852" s="1">
        <v>1</v>
      </c>
      <c r="D852" s="1">
        <v>21300000</v>
      </c>
      <c r="E852" s="1">
        <v>20986464000000</v>
      </c>
      <c r="F852" s="1">
        <v>1000000</v>
      </c>
      <c r="G852" s="1">
        <v>985280</v>
      </c>
      <c r="H852" s="1">
        <v>985280</v>
      </c>
      <c r="I852" s="1">
        <v>-14720</v>
      </c>
      <c r="J852" s="1">
        <v>-1.47</v>
      </c>
      <c r="K852" s="1">
        <v>985280</v>
      </c>
      <c r="L852" s="1">
        <v>-14720</v>
      </c>
      <c r="M852" s="1">
        <v>-1.47</v>
      </c>
      <c r="N852" s="1">
        <v>985280</v>
      </c>
      <c r="O852" s="1">
        <v>985280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</row>
    <row r="853" spans="1:23" x14ac:dyDescent="0.45">
      <c r="A853" s="1" t="s">
        <v>1706</v>
      </c>
      <c r="B853" s="1" t="s">
        <v>1707</v>
      </c>
      <c r="C853" s="1">
        <v>521</v>
      </c>
      <c r="D853" s="1">
        <v>14656071</v>
      </c>
      <c r="E853" s="1">
        <v>49419396430</v>
      </c>
      <c r="F853" s="1">
        <v>3548</v>
      </c>
      <c r="G853" s="1">
        <v>3501</v>
      </c>
      <c r="H853" s="1">
        <v>3340</v>
      </c>
      <c r="I853" s="1">
        <v>-208</v>
      </c>
      <c r="J853" s="1">
        <v>-5.86</v>
      </c>
      <c r="K853" s="1">
        <v>3372</v>
      </c>
      <c r="L853" s="1">
        <v>-176</v>
      </c>
      <c r="M853" s="1">
        <v>-4.96</v>
      </c>
      <c r="N853" s="1">
        <v>3338</v>
      </c>
      <c r="O853" s="1">
        <v>3501</v>
      </c>
      <c r="P853" s="1">
        <v>313</v>
      </c>
      <c r="Q853" s="1">
        <v>10.77</v>
      </c>
      <c r="R853" s="1">
        <v>2</v>
      </c>
      <c r="S853" s="1">
        <v>5085</v>
      </c>
      <c r="T853" s="1">
        <v>3340</v>
      </c>
      <c r="U853" s="1">
        <v>3350</v>
      </c>
      <c r="V853" s="1">
        <v>44669</v>
      </c>
      <c r="W853" s="1">
        <v>2</v>
      </c>
    </row>
    <row r="854" spans="1:23" x14ac:dyDescent="0.45">
      <c r="A854" s="1" t="s">
        <v>1708</v>
      </c>
      <c r="B854" s="1" t="s">
        <v>1709</v>
      </c>
      <c r="C854" s="1">
        <v>0</v>
      </c>
      <c r="D854" s="1">
        <v>0</v>
      </c>
      <c r="E854" s="1">
        <v>0</v>
      </c>
      <c r="F854" s="1">
        <v>1000000</v>
      </c>
      <c r="G854" s="1">
        <v>0</v>
      </c>
      <c r="H854" s="1">
        <v>1000000</v>
      </c>
      <c r="I854" s="1">
        <v>0</v>
      </c>
      <c r="J854" s="1">
        <v>0</v>
      </c>
      <c r="K854" s="1">
        <v>1000000</v>
      </c>
      <c r="L854" s="1">
        <v>0</v>
      </c>
      <c r="M854" s="1">
        <v>0</v>
      </c>
      <c r="N854" s="1">
        <v>0</v>
      </c>
      <c r="O854" s="1">
        <v>0</v>
      </c>
      <c r="R854" s="1">
        <v>2</v>
      </c>
      <c r="S854" s="1">
        <v>15000</v>
      </c>
      <c r="T854" s="1">
        <v>1000000</v>
      </c>
      <c r="U854" s="1">
        <v>0</v>
      </c>
      <c r="V854" s="1">
        <v>0</v>
      </c>
      <c r="W854" s="1">
        <v>0</v>
      </c>
    </row>
    <row r="855" spans="1:23" x14ac:dyDescent="0.45">
      <c r="A855" s="1" t="s">
        <v>1710</v>
      </c>
      <c r="B855" s="1" t="s">
        <v>1711</v>
      </c>
      <c r="C855" s="1">
        <v>0</v>
      </c>
      <c r="D855" s="1">
        <v>0</v>
      </c>
      <c r="E855" s="1">
        <v>0</v>
      </c>
      <c r="F855" s="1">
        <v>1005000</v>
      </c>
      <c r="G855" s="1">
        <v>0</v>
      </c>
      <c r="H855" s="1">
        <v>1005000</v>
      </c>
      <c r="I855" s="1">
        <v>0</v>
      </c>
      <c r="J855" s="1">
        <v>0</v>
      </c>
      <c r="K855" s="1">
        <v>1005000</v>
      </c>
      <c r="L855" s="1">
        <v>0</v>
      </c>
      <c r="M855" s="1">
        <v>0</v>
      </c>
      <c r="N855" s="1">
        <v>0</v>
      </c>
      <c r="O855" s="1">
        <v>0</v>
      </c>
      <c r="R855" s="1">
        <v>1</v>
      </c>
      <c r="S855" s="1">
        <v>1200</v>
      </c>
      <c r="T855" s="1">
        <v>961730</v>
      </c>
      <c r="U855" s="1">
        <v>965924</v>
      </c>
      <c r="V855" s="1">
        <v>100</v>
      </c>
      <c r="W855" s="1">
        <v>1</v>
      </c>
    </row>
    <row r="856" spans="1:23" x14ac:dyDescent="0.45">
      <c r="A856" s="1" t="s">
        <v>1712</v>
      </c>
      <c r="B856" s="1" t="s">
        <v>1713</v>
      </c>
      <c r="C856" s="1">
        <v>6</v>
      </c>
      <c r="D856" s="1">
        <v>150000</v>
      </c>
      <c r="E856" s="1">
        <v>883050000</v>
      </c>
      <c r="F856" s="1">
        <v>5887</v>
      </c>
      <c r="G856" s="1">
        <v>5887</v>
      </c>
      <c r="H856" s="1">
        <v>5887</v>
      </c>
      <c r="I856" s="1">
        <v>0</v>
      </c>
      <c r="J856" s="1">
        <v>0</v>
      </c>
      <c r="K856" s="1">
        <v>5887</v>
      </c>
      <c r="L856" s="1">
        <v>0</v>
      </c>
      <c r="M856" s="1">
        <v>0</v>
      </c>
      <c r="N856" s="1">
        <v>5887</v>
      </c>
      <c r="O856" s="1">
        <v>5887</v>
      </c>
      <c r="R856" s="1">
        <v>9</v>
      </c>
      <c r="S856" s="1">
        <v>237000</v>
      </c>
      <c r="T856" s="1">
        <v>5887</v>
      </c>
      <c r="U856" s="1">
        <v>0</v>
      </c>
      <c r="V856" s="1">
        <v>0</v>
      </c>
      <c r="W856" s="1">
        <v>0</v>
      </c>
    </row>
    <row r="857" spans="1:23" x14ac:dyDescent="0.45">
      <c r="A857" s="1" t="s">
        <v>1714</v>
      </c>
      <c r="B857" s="1" t="s">
        <v>1715</v>
      </c>
      <c r="C857" s="1">
        <v>156</v>
      </c>
      <c r="D857" s="1">
        <v>836411</v>
      </c>
      <c r="E857" s="1">
        <v>14422928730</v>
      </c>
      <c r="F857" s="1">
        <v>18130</v>
      </c>
      <c r="G857" s="1">
        <v>17500</v>
      </c>
      <c r="H857" s="1">
        <v>17020</v>
      </c>
      <c r="I857" s="1">
        <v>-1110</v>
      </c>
      <c r="J857" s="1">
        <v>-6.12</v>
      </c>
      <c r="K857" s="1">
        <v>17240</v>
      </c>
      <c r="L857" s="1">
        <v>-890</v>
      </c>
      <c r="M857" s="1">
        <v>-4.91</v>
      </c>
      <c r="N857" s="1">
        <v>17000</v>
      </c>
      <c r="O857" s="1">
        <v>18390</v>
      </c>
      <c r="R857" s="1">
        <v>1</v>
      </c>
      <c r="S857" s="1">
        <v>49000</v>
      </c>
      <c r="T857" s="1">
        <v>17020</v>
      </c>
      <c r="U857" s="1">
        <v>17150</v>
      </c>
      <c r="V857" s="1">
        <v>19187</v>
      </c>
      <c r="W857" s="1">
        <v>1</v>
      </c>
    </row>
    <row r="858" spans="1:23" x14ac:dyDescent="0.45">
      <c r="A858" s="1" t="s">
        <v>1716</v>
      </c>
      <c r="B858" s="1" t="s">
        <v>1717</v>
      </c>
      <c r="C858" s="1">
        <v>195</v>
      </c>
      <c r="D858" s="1">
        <v>1896</v>
      </c>
      <c r="E858" s="1">
        <v>2545095601</v>
      </c>
      <c r="F858" s="1">
        <v>1320763</v>
      </c>
      <c r="G858" s="1">
        <v>1260000</v>
      </c>
      <c r="H858" s="1">
        <v>1361001</v>
      </c>
      <c r="I858" s="1">
        <v>40238</v>
      </c>
      <c r="J858" s="1">
        <v>3.05</v>
      </c>
      <c r="K858" s="1">
        <v>1342350</v>
      </c>
      <c r="L858" s="1">
        <v>21587</v>
      </c>
      <c r="M858" s="1">
        <v>1.63</v>
      </c>
      <c r="N858" s="1">
        <v>1260000</v>
      </c>
      <c r="O858" s="1">
        <v>1386801</v>
      </c>
      <c r="R858" s="1">
        <v>1</v>
      </c>
      <c r="S858" s="1">
        <v>100</v>
      </c>
      <c r="T858" s="1">
        <v>1361002</v>
      </c>
      <c r="U858" s="1">
        <v>1380000</v>
      </c>
      <c r="V858" s="1">
        <v>3</v>
      </c>
      <c r="W858" s="1">
        <v>2</v>
      </c>
    </row>
    <row r="859" spans="1:23" x14ac:dyDescent="0.45">
      <c r="A859" s="1" t="s">
        <v>1718</v>
      </c>
      <c r="B859" s="1" t="s">
        <v>1719</v>
      </c>
      <c r="C859" s="1">
        <v>586</v>
      </c>
      <c r="D859" s="1">
        <v>1749044</v>
      </c>
      <c r="E859" s="1">
        <v>20732623980</v>
      </c>
      <c r="F859" s="1">
        <v>12570</v>
      </c>
      <c r="G859" s="1">
        <v>12290</v>
      </c>
      <c r="H859" s="1">
        <v>11850</v>
      </c>
      <c r="I859" s="1">
        <v>-720</v>
      </c>
      <c r="J859" s="1">
        <v>-5.73</v>
      </c>
      <c r="K859" s="1">
        <v>11850</v>
      </c>
      <c r="L859" s="1">
        <v>-720</v>
      </c>
      <c r="M859" s="1">
        <v>-5.73</v>
      </c>
      <c r="N859" s="1">
        <v>11820</v>
      </c>
      <c r="O859" s="1">
        <v>12290</v>
      </c>
      <c r="P859" s="1">
        <v>1651</v>
      </c>
      <c r="Q859" s="1">
        <v>7.18</v>
      </c>
      <c r="R859" s="1">
        <v>1</v>
      </c>
      <c r="S859" s="1">
        <v>1000</v>
      </c>
      <c r="T859" s="1">
        <v>11850</v>
      </c>
      <c r="U859" s="1">
        <v>11860</v>
      </c>
      <c r="V859" s="1">
        <v>400</v>
      </c>
      <c r="W859" s="1">
        <v>1</v>
      </c>
    </row>
    <row r="860" spans="1:23" x14ac:dyDescent="0.45">
      <c r="A860" s="1" t="s">
        <v>1720</v>
      </c>
      <c r="B860" s="1" t="s">
        <v>1721</v>
      </c>
      <c r="C860" s="1">
        <v>2</v>
      </c>
      <c r="D860" s="1">
        <v>38000</v>
      </c>
      <c r="E860" s="1">
        <v>307686000</v>
      </c>
      <c r="F860" s="1">
        <v>8097</v>
      </c>
      <c r="G860" s="1">
        <v>8097</v>
      </c>
      <c r="H860" s="1">
        <v>8097</v>
      </c>
      <c r="I860" s="1">
        <v>0</v>
      </c>
      <c r="J860" s="1">
        <v>0</v>
      </c>
      <c r="K860" s="1">
        <v>8097</v>
      </c>
      <c r="L860" s="1">
        <v>0</v>
      </c>
      <c r="M860" s="1">
        <v>0</v>
      </c>
      <c r="N860" s="1">
        <v>8097</v>
      </c>
      <c r="O860" s="1">
        <v>8097</v>
      </c>
      <c r="R860" s="1">
        <v>0</v>
      </c>
      <c r="S860" s="1">
        <v>0</v>
      </c>
      <c r="T860" s="1">
        <v>0</v>
      </c>
      <c r="U860" s="1">
        <v>8097</v>
      </c>
      <c r="V860" s="1">
        <v>962000</v>
      </c>
      <c r="W860" s="1">
        <v>1</v>
      </c>
    </row>
    <row r="861" spans="1:23" x14ac:dyDescent="0.45">
      <c r="A861" s="1" t="s">
        <v>1722</v>
      </c>
      <c r="B861" s="1" t="s">
        <v>1723</v>
      </c>
      <c r="C861" s="1">
        <v>4</v>
      </c>
      <c r="D861" s="1">
        <v>110000</v>
      </c>
      <c r="E861" s="1">
        <v>881760000</v>
      </c>
      <c r="F861" s="1">
        <v>8016</v>
      </c>
      <c r="G861" s="1">
        <v>8016</v>
      </c>
      <c r="H861" s="1">
        <v>8016</v>
      </c>
      <c r="I861" s="1">
        <v>0</v>
      </c>
      <c r="J861" s="1">
        <v>0</v>
      </c>
      <c r="K861" s="1">
        <v>8016</v>
      </c>
      <c r="L861" s="1">
        <v>0</v>
      </c>
      <c r="M861" s="1">
        <v>0</v>
      </c>
      <c r="N861" s="1">
        <v>8016</v>
      </c>
      <c r="O861" s="1">
        <v>8016</v>
      </c>
      <c r="R861" s="1">
        <v>1</v>
      </c>
      <c r="S861" s="1">
        <v>30000</v>
      </c>
      <c r="T861" s="1">
        <v>7500</v>
      </c>
      <c r="U861" s="1">
        <v>8016</v>
      </c>
      <c r="V861" s="1">
        <v>1390000</v>
      </c>
      <c r="W861" s="1">
        <v>1</v>
      </c>
    </row>
    <row r="862" spans="1:23" x14ac:dyDescent="0.45">
      <c r="A862" s="1" t="s">
        <v>1724</v>
      </c>
      <c r="B862" s="1" t="s">
        <v>1725</v>
      </c>
      <c r="C862" s="1">
        <v>0</v>
      </c>
      <c r="D862" s="1">
        <v>0</v>
      </c>
      <c r="E862" s="1">
        <v>0</v>
      </c>
      <c r="F862" s="1">
        <v>1999</v>
      </c>
      <c r="G862" s="1">
        <v>0</v>
      </c>
      <c r="H862" s="1">
        <v>1999</v>
      </c>
      <c r="I862" s="1">
        <v>0</v>
      </c>
      <c r="J862" s="1">
        <v>0</v>
      </c>
      <c r="K862" s="1">
        <v>1999</v>
      </c>
      <c r="L862" s="1">
        <v>0</v>
      </c>
      <c r="M862" s="1">
        <v>0</v>
      </c>
      <c r="N862" s="1">
        <v>0</v>
      </c>
      <c r="O862" s="1">
        <v>0</v>
      </c>
      <c r="R862" s="1">
        <v>0</v>
      </c>
      <c r="S862" s="1">
        <v>0</v>
      </c>
      <c r="T862" s="1">
        <v>0</v>
      </c>
      <c r="U862" s="1">
        <v>1900</v>
      </c>
      <c r="V862" s="1">
        <v>100</v>
      </c>
      <c r="W862" s="1">
        <v>1</v>
      </c>
    </row>
    <row r="863" spans="1:23" x14ac:dyDescent="0.45">
      <c r="A863" s="1" t="s">
        <v>1726</v>
      </c>
      <c r="B863" s="1" t="s">
        <v>1727</v>
      </c>
      <c r="C863" s="1">
        <v>0</v>
      </c>
      <c r="D863" s="1">
        <v>0</v>
      </c>
      <c r="E863" s="1">
        <v>0</v>
      </c>
      <c r="F863" s="1">
        <v>1222</v>
      </c>
      <c r="G863" s="1">
        <v>0</v>
      </c>
      <c r="H863" s="1">
        <v>1200</v>
      </c>
      <c r="I863" s="1">
        <v>-22</v>
      </c>
      <c r="J863" s="1">
        <v>-1.8</v>
      </c>
      <c r="K863" s="1">
        <v>1222</v>
      </c>
      <c r="L863" s="1">
        <v>0</v>
      </c>
      <c r="M863" s="1">
        <v>0</v>
      </c>
      <c r="N863" s="1">
        <v>0</v>
      </c>
      <c r="O863" s="1">
        <v>0</v>
      </c>
      <c r="R863" s="1">
        <v>1</v>
      </c>
      <c r="S863" s="1">
        <v>200</v>
      </c>
      <c r="T863" s="1">
        <v>954</v>
      </c>
      <c r="U863" s="1">
        <v>997</v>
      </c>
      <c r="V863" s="1">
        <v>100</v>
      </c>
      <c r="W863" s="1">
        <v>1</v>
      </c>
    </row>
    <row r="864" spans="1:23" x14ac:dyDescent="0.45">
      <c r="A864" s="1" t="s">
        <v>1728</v>
      </c>
      <c r="B864" s="1" t="s">
        <v>1729</v>
      </c>
      <c r="C864" s="1">
        <v>0</v>
      </c>
      <c r="D864" s="1">
        <v>0</v>
      </c>
      <c r="E864" s="1">
        <v>0</v>
      </c>
      <c r="F864" s="1">
        <v>1</v>
      </c>
      <c r="G864" s="1">
        <v>0</v>
      </c>
      <c r="H864" s="1">
        <v>1</v>
      </c>
      <c r="I864" s="1">
        <v>0</v>
      </c>
      <c r="J864" s="1">
        <v>0</v>
      </c>
      <c r="K864" s="1">
        <v>1</v>
      </c>
      <c r="L864" s="1">
        <v>0</v>
      </c>
      <c r="M864" s="1">
        <v>0</v>
      </c>
      <c r="N864" s="1">
        <v>0</v>
      </c>
      <c r="O864" s="1">
        <v>0</v>
      </c>
      <c r="R864" s="1">
        <v>0</v>
      </c>
      <c r="S864" s="1">
        <v>0</v>
      </c>
      <c r="T864" s="1">
        <v>0</v>
      </c>
      <c r="U864" s="1">
        <v>2100</v>
      </c>
      <c r="V864" s="1">
        <v>10</v>
      </c>
      <c r="W864" s="1">
        <v>1</v>
      </c>
    </row>
    <row r="865" spans="1:23" x14ac:dyDescent="0.45">
      <c r="A865" s="1" t="s">
        <v>1730</v>
      </c>
      <c r="B865" s="1" t="s">
        <v>1731</v>
      </c>
      <c r="C865" s="1">
        <v>11</v>
      </c>
      <c r="D865" s="1">
        <v>19100000</v>
      </c>
      <c r="E865" s="1">
        <v>19100000</v>
      </c>
      <c r="F865" s="1">
        <v>23538</v>
      </c>
      <c r="G865" s="1">
        <v>1</v>
      </c>
      <c r="H865" s="1">
        <v>1</v>
      </c>
      <c r="I865" s="1">
        <v>-23537</v>
      </c>
      <c r="J865" s="1">
        <v>-100</v>
      </c>
      <c r="K865" s="1">
        <v>1</v>
      </c>
      <c r="L865" s="1">
        <v>-23537</v>
      </c>
      <c r="M865" s="1">
        <v>-100</v>
      </c>
      <c r="N865" s="1">
        <v>1</v>
      </c>
      <c r="O865" s="1">
        <v>1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</row>
    <row r="866" spans="1:23" x14ac:dyDescent="0.45">
      <c r="A866" s="1" t="s">
        <v>1732</v>
      </c>
      <c r="B866" s="1" t="s">
        <v>1733</v>
      </c>
      <c r="C866" s="1">
        <v>0</v>
      </c>
      <c r="D866" s="1">
        <v>0</v>
      </c>
      <c r="E866" s="1">
        <v>0</v>
      </c>
      <c r="F866" s="1">
        <v>990000</v>
      </c>
      <c r="G866" s="1">
        <v>0</v>
      </c>
      <c r="H866" s="1">
        <v>990000</v>
      </c>
      <c r="I866" s="1">
        <v>0</v>
      </c>
      <c r="J866" s="1">
        <v>0</v>
      </c>
      <c r="K866" s="1">
        <v>990000</v>
      </c>
      <c r="L866" s="1">
        <v>0</v>
      </c>
      <c r="M866" s="1">
        <v>0</v>
      </c>
      <c r="N866" s="1">
        <v>0</v>
      </c>
      <c r="O866" s="1">
        <v>0</v>
      </c>
      <c r="R866" s="1">
        <v>3</v>
      </c>
      <c r="S866" s="1">
        <v>21000</v>
      </c>
      <c r="T866" s="1">
        <v>990000</v>
      </c>
      <c r="U866" s="1">
        <v>1000000</v>
      </c>
      <c r="V866" s="1">
        <v>36</v>
      </c>
      <c r="W866" s="1">
        <v>1</v>
      </c>
    </row>
    <row r="867" spans="1:23" x14ac:dyDescent="0.45">
      <c r="A867" s="1" t="s">
        <v>1734</v>
      </c>
      <c r="B867" s="1" t="s">
        <v>1735</v>
      </c>
      <c r="C867" s="1">
        <v>0</v>
      </c>
      <c r="D867" s="1">
        <v>0</v>
      </c>
      <c r="E867" s="1">
        <v>0</v>
      </c>
      <c r="F867" s="1">
        <v>1</v>
      </c>
      <c r="G867" s="1">
        <v>0</v>
      </c>
      <c r="H867" s="1">
        <v>1</v>
      </c>
      <c r="I867" s="1">
        <v>0</v>
      </c>
      <c r="J867" s="1">
        <v>0</v>
      </c>
      <c r="K867" s="1">
        <v>1</v>
      </c>
      <c r="L867" s="1">
        <v>0</v>
      </c>
      <c r="M867" s="1">
        <v>0</v>
      </c>
      <c r="N867" s="1">
        <v>0</v>
      </c>
      <c r="O867" s="1">
        <v>0</v>
      </c>
      <c r="P867" s="1">
        <v>-2769</v>
      </c>
      <c r="Q867" s="1">
        <v>0</v>
      </c>
      <c r="R867" s="1">
        <v>11</v>
      </c>
      <c r="S867" s="1">
        <v>1099256</v>
      </c>
      <c r="T867" s="1">
        <v>1</v>
      </c>
      <c r="U867" s="1">
        <v>0</v>
      </c>
      <c r="V867" s="1">
        <v>0</v>
      </c>
      <c r="W867" s="1">
        <v>0</v>
      </c>
    </row>
    <row r="868" spans="1:23" x14ac:dyDescent="0.45">
      <c r="A868" s="1" t="s">
        <v>1736</v>
      </c>
      <c r="B868" s="1" t="s">
        <v>1737</v>
      </c>
      <c r="C868" s="1">
        <v>0</v>
      </c>
      <c r="D868" s="1">
        <v>0</v>
      </c>
      <c r="E868" s="1">
        <v>0</v>
      </c>
      <c r="F868" s="1">
        <v>1000000</v>
      </c>
      <c r="G868" s="1">
        <v>0</v>
      </c>
      <c r="H868" s="1">
        <v>1000000</v>
      </c>
      <c r="I868" s="1">
        <v>0</v>
      </c>
      <c r="J868" s="1">
        <v>0</v>
      </c>
      <c r="K868" s="1">
        <v>1000000</v>
      </c>
      <c r="L868" s="1">
        <v>0</v>
      </c>
      <c r="M868" s="1">
        <v>0</v>
      </c>
      <c r="N868" s="1">
        <v>0</v>
      </c>
      <c r="O868" s="1">
        <v>0</v>
      </c>
      <c r="R868" s="1">
        <v>1</v>
      </c>
      <c r="S868" s="1">
        <v>25000</v>
      </c>
      <c r="T868" s="1">
        <v>1000000</v>
      </c>
      <c r="U868" s="1">
        <v>0</v>
      </c>
      <c r="V868" s="1">
        <v>0</v>
      </c>
      <c r="W868" s="1">
        <v>0</v>
      </c>
    </row>
    <row r="869" spans="1:23" x14ac:dyDescent="0.45">
      <c r="A869" s="1" t="s">
        <v>1738</v>
      </c>
      <c r="B869" s="1" t="s">
        <v>1739</v>
      </c>
      <c r="C869" s="1">
        <v>0</v>
      </c>
      <c r="D869" s="1">
        <v>0</v>
      </c>
      <c r="E869" s="1">
        <v>0</v>
      </c>
      <c r="F869" s="1">
        <v>1000000</v>
      </c>
      <c r="G869" s="1">
        <v>0</v>
      </c>
      <c r="H869" s="1">
        <v>1000000</v>
      </c>
      <c r="I869" s="1">
        <v>0</v>
      </c>
      <c r="J869" s="1">
        <v>0</v>
      </c>
      <c r="K869" s="1">
        <v>1000000</v>
      </c>
      <c r="L869" s="1">
        <v>0</v>
      </c>
      <c r="M869" s="1">
        <v>0</v>
      </c>
      <c r="N869" s="1">
        <v>0</v>
      </c>
      <c r="O869" s="1">
        <v>0</v>
      </c>
      <c r="R869" s="1">
        <v>1</v>
      </c>
      <c r="S869" s="1">
        <v>25000</v>
      </c>
      <c r="T869" s="1">
        <v>990000</v>
      </c>
      <c r="U869" s="1">
        <v>1000000</v>
      </c>
      <c r="V869" s="1">
        <v>49900</v>
      </c>
      <c r="W869" s="1">
        <v>2</v>
      </c>
    </row>
    <row r="870" spans="1:23" x14ac:dyDescent="0.45">
      <c r="A870" s="1" t="s">
        <v>1740</v>
      </c>
      <c r="B870" s="1" t="s">
        <v>1741</v>
      </c>
      <c r="C870" s="1">
        <v>0</v>
      </c>
      <c r="D870" s="1">
        <v>0</v>
      </c>
      <c r="E870" s="1">
        <v>0</v>
      </c>
      <c r="F870" s="1">
        <v>970000</v>
      </c>
      <c r="G870" s="1">
        <v>0</v>
      </c>
      <c r="H870" s="1">
        <v>970000</v>
      </c>
      <c r="I870" s="1">
        <v>0</v>
      </c>
      <c r="J870" s="1">
        <v>0</v>
      </c>
      <c r="K870" s="1">
        <v>970000</v>
      </c>
      <c r="L870" s="1">
        <v>0</v>
      </c>
      <c r="M870" s="1">
        <v>0</v>
      </c>
      <c r="N870" s="1">
        <v>0</v>
      </c>
      <c r="O870" s="1">
        <v>0</v>
      </c>
      <c r="R870" s="1">
        <v>1</v>
      </c>
      <c r="S870" s="1">
        <v>500</v>
      </c>
      <c r="T870" s="1">
        <v>970000</v>
      </c>
      <c r="U870" s="1">
        <v>0</v>
      </c>
      <c r="V870" s="1">
        <v>0</v>
      </c>
      <c r="W870" s="1">
        <v>0</v>
      </c>
    </row>
    <row r="871" spans="1:23" x14ac:dyDescent="0.45">
      <c r="A871" s="1" t="s">
        <v>1742</v>
      </c>
      <c r="B871" s="1" t="s">
        <v>1743</v>
      </c>
      <c r="C871" s="1">
        <v>245</v>
      </c>
      <c r="D871" s="1">
        <v>785615</v>
      </c>
      <c r="E871" s="1">
        <v>11705112310</v>
      </c>
      <c r="F871" s="1">
        <v>14870</v>
      </c>
      <c r="G871" s="1">
        <v>14810</v>
      </c>
      <c r="H871" s="1">
        <v>14610</v>
      </c>
      <c r="I871" s="1">
        <v>-260</v>
      </c>
      <c r="J871" s="1">
        <v>-1.75</v>
      </c>
      <c r="K871" s="1">
        <v>14890</v>
      </c>
      <c r="L871" s="1">
        <v>20</v>
      </c>
      <c r="M871" s="1">
        <v>0.13</v>
      </c>
      <c r="N871" s="1">
        <v>14590</v>
      </c>
      <c r="O871" s="1">
        <v>15290</v>
      </c>
      <c r="P871" s="1">
        <v>1439</v>
      </c>
      <c r="Q871" s="1">
        <v>10.35</v>
      </c>
      <c r="R871" s="1">
        <v>3</v>
      </c>
      <c r="S871" s="1">
        <v>22121</v>
      </c>
      <c r="T871" s="1">
        <v>14600</v>
      </c>
      <c r="U871" s="1">
        <v>14850</v>
      </c>
      <c r="V871" s="1">
        <v>500</v>
      </c>
      <c r="W871" s="1">
        <v>1</v>
      </c>
    </row>
    <row r="872" spans="1:23" x14ac:dyDescent="0.45">
      <c r="A872" s="1" t="s">
        <v>1744</v>
      </c>
      <c r="B872" s="1" t="s">
        <v>1745</v>
      </c>
      <c r="C872" s="1">
        <v>0</v>
      </c>
      <c r="D872" s="1">
        <v>0</v>
      </c>
      <c r="E872" s="1">
        <v>0</v>
      </c>
      <c r="F872" s="1">
        <v>1005000</v>
      </c>
      <c r="G872" s="1">
        <v>0</v>
      </c>
      <c r="H872" s="1">
        <v>1005000</v>
      </c>
      <c r="I872" s="1">
        <v>0</v>
      </c>
      <c r="J872" s="1">
        <v>0</v>
      </c>
      <c r="K872" s="1">
        <v>1005000</v>
      </c>
      <c r="L872" s="1">
        <v>0</v>
      </c>
      <c r="M872" s="1">
        <v>0</v>
      </c>
      <c r="N872" s="1">
        <v>0</v>
      </c>
      <c r="O872" s="1">
        <v>0</v>
      </c>
      <c r="R872" s="1">
        <v>1</v>
      </c>
      <c r="S872" s="1">
        <v>5000</v>
      </c>
      <c r="T872" s="1">
        <v>961730</v>
      </c>
      <c r="U872" s="1">
        <v>965924</v>
      </c>
      <c r="V872" s="1">
        <v>100</v>
      </c>
      <c r="W872" s="1">
        <v>1</v>
      </c>
    </row>
    <row r="873" spans="1:23" x14ac:dyDescent="0.45">
      <c r="A873" s="1" t="s">
        <v>1746</v>
      </c>
      <c r="B873" s="1" t="s">
        <v>1747</v>
      </c>
      <c r="C873" s="1">
        <v>0</v>
      </c>
      <c r="D873" s="1">
        <v>0</v>
      </c>
      <c r="E873" s="1">
        <v>0</v>
      </c>
      <c r="F873" s="1">
        <v>1</v>
      </c>
      <c r="G873" s="1">
        <v>0</v>
      </c>
      <c r="H873" s="1">
        <v>1</v>
      </c>
      <c r="I873" s="1">
        <v>0</v>
      </c>
      <c r="J873" s="1">
        <v>0</v>
      </c>
      <c r="K873" s="1">
        <v>1</v>
      </c>
      <c r="L873" s="1">
        <v>0</v>
      </c>
      <c r="M873" s="1">
        <v>0</v>
      </c>
      <c r="N873" s="1">
        <v>0</v>
      </c>
      <c r="O873" s="1">
        <v>0</v>
      </c>
      <c r="R873" s="1">
        <v>1</v>
      </c>
      <c r="S873" s="1">
        <v>100</v>
      </c>
      <c r="T873" s="1">
        <v>2000</v>
      </c>
      <c r="U873" s="1">
        <v>4900</v>
      </c>
      <c r="V873" s="1">
        <v>10</v>
      </c>
      <c r="W873" s="1">
        <v>1</v>
      </c>
    </row>
    <row r="874" spans="1:23" x14ac:dyDescent="0.45">
      <c r="A874" s="1" t="s">
        <v>1748</v>
      </c>
      <c r="B874" s="1" t="s">
        <v>1749</v>
      </c>
      <c r="C874" s="1">
        <v>0</v>
      </c>
      <c r="D874" s="1">
        <v>0</v>
      </c>
      <c r="E874" s="1">
        <v>0</v>
      </c>
      <c r="F874" s="1">
        <v>2695</v>
      </c>
      <c r="G874" s="1">
        <v>0</v>
      </c>
      <c r="H874" s="1">
        <v>2600</v>
      </c>
      <c r="I874" s="1">
        <v>-95</v>
      </c>
      <c r="J874" s="1">
        <v>-3.53</v>
      </c>
      <c r="K874" s="1">
        <v>2695</v>
      </c>
      <c r="L874" s="1">
        <v>0</v>
      </c>
      <c r="M874" s="1">
        <v>0</v>
      </c>
      <c r="N874" s="1">
        <v>0</v>
      </c>
      <c r="O874" s="1">
        <v>0</v>
      </c>
      <c r="R874" s="1">
        <v>1</v>
      </c>
      <c r="S874" s="1">
        <v>100</v>
      </c>
      <c r="T874" s="1">
        <v>1</v>
      </c>
      <c r="U874" s="1">
        <v>0</v>
      </c>
      <c r="V874" s="1">
        <v>0</v>
      </c>
      <c r="W874" s="1">
        <v>0</v>
      </c>
    </row>
    <row r="875" spans="1:23" x14ac:dyDescent="0.45">
      <c r="A875" s="1" t="s">
        <v>1750</v>
      </c>
      <c r="B875" s="1" t="s">
        <v>1751</v>
      </c>
      <c r="C875" s="1">
        <v>31</v>
      </c>
      <c r="D875" s="1">
        <v>168</v>
      </c>
      <c r="E875" s="1">
        <v>250458000</v>
      </c>
      <c r="F875" s="1">
        <v>1515</v>
      </c>
      <c r="G875" s="1">
        <v>1509</v>
      </c>
      <c r="H875" s="1">
        <v>1505</v>
      </c>
      <c r="I875" s="1">
        <v>-10</v>
      </c>
      <c r="J875" s="1">
        <v>-0.66</v>
      </c>
      <c r="K875" s="1">
        <v>1491</v>
      </c>
      <c r="L875" s="1">
        <v>-24</v>
      </c>
      <c r="M875" s="1">
        <v>-1.58</v>
      </c>
      <c r="N875" s="1">
        <v>1449</v>
      </c>
      <c r="O875" s="1">
        <v>1509</v>
      </c>
      <c r="R875" s="1">
        <v>1</v>
      </c>
      <c r="S875" s="1">
        <v>4</v>
      </c>
      <c r="T875" s="1">
        <v>1505</v>
      </c>
      <c r="U875" s="1">
        <v>1538</v>
      </c>
      <c r="V875" s="1">
        <v>100</v>
      </c>
      <c r="W875" s="1">
        <v>1</v>
      </c>
    </row>
    <row r="876" spans="1:23" x14ac:dyDescent="0.45">
      <c r="A876" s="1" t="s">
        <v>1752</v>
      </c>
      <c r="B876" s="1" t="s">
        <v>1753</v>
      </c>
      <c r="C876" s="1">
        <v>20</v>
      </c>
      <c r="D876" s="1">
        <v>30000</v>
      </c>
      <c r="E876" s="1">
        <v>19293000000</v>
      </c>
      <c r="F876" s="1">
        <v>693000</v>
      </c>
      <c r="G876" s="1">
        <v>643100</v>
      </c>
      <c r="H876" s="1">
        <v>643100</v>
      </c>
      <c r="I876" s="1">
        <v>-49900</v>
      </c>
      <c r="J876" s="1">
        <v>-7.2</v>
      </c>
      <c r="K876" s="1">
        <v>643100</v>
      </c>
      <c r="L876" s="1">
        <v>-49900</v>
      </c>
      <c r="M876" s="1">
        <v>-7.2</v>
      </c>
      <c r="N876" s="1">
        <v>643100</v>
      </c>
      <c r="O876" s="1">
        <v>643100</v>
      </c>
      <c r="R876" s="1">
        <v>13</v>
      </c>
      <c r="S876" s="1">
        <v>31100</v>
      </c>
      <c r="T876" s="1">
        <v>643100</v>
      </c>
      <c r="U876" s="1">
        <v>0</v>
      </c>
      <c r="V876" s="1">
        <v>0</v>
      </c>
      <c r="W876" s="1">
        <v>0</v>
      </c>
    </row>
    <row r="877" spans="1:23" x14ac:dyDescent="0.45">
      <c r="A877" s="1" t="s">
        <v>1754</v>
      </c>
      <c r="B877" s="1" t="s">
        <v>1755</v>
      </c>
      <c r="C877" s="1">
        <v>507</v>
      </c>
      <c r="D877" s="1">
        <v>1208144</v>
      </c>
      <c r="E877" s="1">
        <v>28798398780</v>
      </c>
      <c r="F877" s="1">
        <v>24270</v>
      </c>
      <c r="G877" s="1">
        <v>23510</v>
      </c>
      <c r="H877" s="1">
        <v>23610</v>
      </c>
      <c r="I877" s="1">
        <v>-660</v>
      </c>
      <c r="J877" s="1">
        <v>-2.72</v>
      </c>
      <c r="K877" s="1">
        <v>23840</v>
      </c>
      <c r="L877" s="1">
        <v>-430</v>
      </c>
      <c r="M877" s="1">
        <v>-1.77</v>
      </c>
      <c r="N877" s="1">
        <v>23500</v>
      </c>
      <c r="O877" s="1">
        <v>25460</v>
      </c>
      <c r="P877" s="1">
        <v>1185</v>
      </c>
      <c r="Q877" s="1">
        <v>20.12</v>
      </c>
      <c r="R877" s="1">
        <v>1</v>
      </c>
      <c r="S877" s="1">
        <v>3504</v>
      </c>
      <c r="T877" s="1">
        <v>23610</v>
      </c>
      <c r="U877" s="1">
        <v>23630</v>
      </c>
      <c r="V877" s="1">
        <v>6072</v>
      </c>
      <c r="W877" s="1">
        <v>2</v>
      </c>
    </row>
    <row r="878" spans="1:23" x14ac:dyDescent="0.45">
      <c r="A878" s="1" t="s">
        <v>1756</v>
      </c>
      <c r="B878" s="1" t="s">
        <v>973</v>
      </c>
      <c r="C878" s="1">
        <v>112</v>
      </c>
      <c r="D878" s="1">
        <v>4780746</v>
      </c>
      <c r="E878" s="1">
        <v>48187140334</v>
      </c>
      <c r="F878" s="1">
        <v>10073</v>
      </c>
      <c r="G878" s="1">
        <v>10079</v>
      </c>
      <c r="H878" s="1">
        <v>10080</v>
      </c>
      <c r="I878" s="1">
        <v>7</v>
      </c>
      <c r="J878" s="1">
        <v>7.0000000000000007E-2</v>
      </c>
      <c r="K878" s="1">
        <v>10079</v>
      </c>
      <c r="L878" s="1">
        <v>6</v>
      </c>
      <c r="M878" s="1">
        <v>0.06</v>
      </c>
      <c r="N878" s="1">
        <v>10079</v>
      </c>
      <c r="O878" s="1">
        <v>10080</v>
      </c>
      <c r="R878" s="1">
        <v>224</v>
      </c>
      <c r="S878" s="1">
        <v>22320654</v>
      </c>
      <c r="T878" s="1">
        <v>10079</v>
      </c>
      <c r="U878" s="1">
        <v>10080</v>
      </c>
      <c r="V878" s="1">
        <v>7966040</v>
      </c>
      <c r="W878" s="1">
        <v>81</v>
      </c>
    </row>
    <row r="879" spans="1:23" x14ac:dyDescent="0.45">
      <c r="A879" s="1" t="s">
        <v>1757</v>
      </c>
      <c r="B879" s="1" t="s">
        <v>1758</v>
      </c>
      <c r="C879" s="1">
        <v>296</v>
      </c>
      <c r="D879" s="1">
        <v>6577076</v>
      </c>
      <c r="E879" s="1">
        <v>21080691779</v>
      </c>
      <c r="F879" s="1">
        <v>3325</v>
      </c>
      <c r="G879" s="1">
        <v>3325</v>
      </c>
      <c r="H879" s="1">
        <v>3190</v>
      </c>
      <c r="I879" s="1">
        <v>-135</v>
      </c>
      <c r="J879" s="1">
        <v>-4.0599999999999996</v>
      </c>
      <c r="K879" s="1">
        <v>3205</v>
      </c>
      <c r="L879" s="1">
        <v>-120</v>
      </c>
      <c r="M879" s="1">
        <v>-3.61</v>
      </c>
      <c r="N879" s="1">
        <v>3130</v>
      </c>
      <c r="O879" s="1">
        <v>3379</v>
      </c>
      <c r="P879" s="1">
        <v>737</v>
      </c>
      <c r="Q879" s="1">
        <v>4.3499999999999996</v>
      </c>
      <c r="R879" s="1">
        <v>1</v>
      </c>
      <c r="S879" s="1">
        <v>3187</v>
      </c>
      <c r="T879" s="1">
        <v>3170</v>
      </c>
      <c r="U879" s="1">
        <v>3190</v>
      </c>
      <c r="V879" s="1">
        <v>50000</v>
      </c>
      <c r="W879" s="1">
        <v>1</v>
      </c>
    </row>
    <row r="880" spans="1:23" x14ac:dyDescent="0.45">
      <c r="A880" s="1" t="s">
        <v>1759</v>
      </c>
      <c r="B880" s="1" t="s">
        <v>1760</v>
      </c>
      <c r="C880" s="1">
        <v>0</v>
      </c>
      <c r="D880" s="1">
        <v>0</v>
      </c>
      <c r="E880" s="1">
        <v>0</v>
      </c>
      <c r="F880" s="1">
        <v>874328</v>
      </c>
      <c r="G880" s="1">
        <v>0</v>
      </c>
      <c r="H880" s="1">
        <v>860000</v>
      </c>
      <c r="I880" s="1">
        <v>-14328</v>
      </c>
      <c r="J880" s="1">
        <v>-1.64</v>
      </c>
      <c r="K880" s="1">
        <v>874328</v>
      </c>
      <c r="L880" s="1">
        <v>0</v>
      </c>
      <c r="M880" s="1">
        <v>0</v>
      </c>
      <c r="N880" s="1">
        <v>0</v>
      </c>
      <c r="O880" s="1">
        <v>0</v>
      </c>
      <c r="R880" s="1">
        <v>0</v>
      </c>
      <c r="S880" s="1">
        <v>0</v>
      </c>
      <c r="T880" s="1">
        <v>0</v>
      </c>
      <c r="U880" s="1">
        <v>830612</v>
      </c>
      <c r="V880" s="1">
        <v>54</v>
      </c>
      <c r="W880" s="1">
        <v>4</v>
      </c>
    </row>
    <row r="881" spans="1:23" x14ac:dyDescent="0.45">
      <c r="A881" s="1" t="s">
        <v>1761</v>
      </c>
      <c r="B881" s="1" t="s">
        <v>1762</v>
      </c>
      <c r="C881" s="1">
        <v>143</v>
      </c>
      <c r="D881" s="1">
        <v>1306461</v>
      </c>
      <c r="E881" s="1">
        <v>12815788810</v>
      </c>
      <c r="F881" s="1">
        <v>10310</v>
      </c>
      <c r="G881" s="1">
        <v>10030</v>
      </c>
      <c r="H881" s="1">
        <v>9800</v>
      </c>
      <c r="I881" s="1">
        <v>-510</v>
      </c>
      <c r="J881" s="1">
        <v>-4.95</v>
      </c>
      <c r="K881" s="1">
        <v>9860</v>
      </c>
      <c r="L881" s="1">
        <v>-450</v>
      </c>
      <c r="M881" s="1">
        <v>-4.3600000000000003</v>
      </c>
      <c r="N881" s="1">
        <v>9800</v>
      </c>
      <c r="O881" s="1">
        <v>10030</v>
      </c>
      <c r="P881" s="1">
        <v>1041</v>
      </c>
      <c r="Q881" s="1">
        <v>9.4700000000000006</v>
      </c>
      <c r="R881" s="1">
        <v>0</v>
      </c>
      <c r="S881" s="1">
        <v>0</v>
      </c>
      <c r="T881" s="1">
        <v>0</v>
      </c>
      <c r="U881" s="1">
        <v>10000</v>
      </c>
      <c r="V881" s="1">
        <v>5485</v>
      </c>
      <c r="W881" s="1">
        <v>2</v>
      </c>
    </row>
    <row r="882" spans="1:23" x14ac:dyDescent="0.45">
      <c r="A882" s="1" t="s">
        <v>1763</v>
      </c>
      <c r="B882" s="1" t="s">
        <v>1764</v>
      </c>
      <c r="C882" s="1">
        <v>116</v>
      </c>
      <c r="D882" s="1">
        <v>4321299</v>
      </c>
      <c r="E882" s="1">
        <v>24761043270</v>
      </c>
      <c r="F882" s="1">
        <v>5570</v>
      </c>
      <c r="G882" s="1">
        <v>5730</v>
      </c>
      <c r="H882" s="1">
        <v>5730</v>
      </c>
      <c r="I882" s="1">
        <v>160</v>
      </c>
      <c r="J882" s="1">
        <v>2.87</v>
      </c>
      <c r="K882" s="1">
        <v>5730</v>
      </c>
      <c r="L882" s="1">
        <v>160</v>
      </c>
      <c r="M882" s="1">
        <v>2.87</v>
      </c>
      <c r="N882" s="1">
        <v>5730</v>
      </c>
      <c r="O882" s="1">
        <v>5730</v>
      </c>
      <c r="P882" s="1">
        <v>454</v>
      </c>
      <c r="Q882" s="1">
        <v>12.62</v>
      </c>
      <c r="R882" s="1">
        <v>70</v>
      </c>
      <c r="S882" s="1">
        <v>5101926</v>
      </c>
      <c r="T882" s="1">
        <v>5730</v>
      </c>
      <c r="U882" s="1">
        <v>0</v>
      </c>
      <c r="V882" s="1">
        <v>0</v>
      </c>
      <c r="W882" s="1">
        <v>0</v>
      </c>
    </row>
    <row r="883" spans="1:23" x14ac:dyDescent="0.45">
      <c r="A883" s="1" t="s">
        <v>1765</v>
      </c>
      <c r="B883" s="1" t="s">
        <v>1766</v>
      </c>
      <c r="C883" s="1">
        <v>422</v>
      </c>
      <c r="D883" s="1">
        <v>3739938</v>
      </c>
      <c r="E883" s="1">
        <v>39822803860</v>
      </c>
      <c r="F883" s="1">
        <v>10710</v>
      </c>
      <c r="G883" s="1">
        <v>10690</v>
      </c>
      <c r="H883" s="1">
        <v>10650</v>
      </c>
      <c r="I883" s="1">
        <v>-60</v>
      </c>
      <c r="J883" s="1">
        <v>-0.56000000000000005</v>
      </c>
      <c r="K883" s="1">
        <v>10650</v>
      </c>
      <c r="L883" s="1">
        <v>-60</v>
      </c>
      <c r="M883" s="1">
        <v>-0.56000000000000005</v>
      </c>
      <c r="N883" s="1">
        <v>10560</v>
      </c>
      <c r="O883" s="1">
        <v>10700</v>
      </c>
      <c r="R883" s="1">
        <v>2</v>
      </c>
      <c r="S883" s="1">
        <v>32100</v>
      </c>
      <c r="T883" s="1">
        <v>10650</v>
      </c>
      <c r="U883" s="1">
        <v>10660</v>
      </c>
      <c r="V883" s="1">
        <v>7500</v>
      </c>
      <c r="W883" s="1">
        <v>2</v>
      </c>
    </row>
    <row r="884" spans="1:23" x14ac:dyDescent="0.45">
      <c r="A884" s="1" t="s">
        <v>1767</v>
      </c>
      <c r="B884" s="1" t="s">
        <v>1394</v>
      </c>
      <c r="C884" s="1">
        <v>23</v>
      </c>
      <c r="D884" s="1">
        <v>230000</v>
      </c>
      <c r="E884" s="1">
        <v>230000</v>
      </c>
      <c r="F884" s="1">
        <v>37616</v>
      </c>
      <c r="G884" s="1">
        <v>1</v>
      </c>
      <c r="H884" s="1">
        <v>1</v>
      </c>
      <c r="I884" s="1">
        <v>-37615</v>
      </c>
      <c r="J884" s="1">
        <v>-100</v>
      </c>
      <c r="K884" s="1">
        <v>1</v>
      </c>
      <c r="L884" s="1">
        <v>-37615</v>
      </c>
      <c r="M884" s="1">
        <v>-100</v>
      </c>
      <c r="N884" s="1">
        <v>1</v>
      </c>
      <c r="O884" s="1">
        <v>1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</row>
    <row r="885" spans="1:23" x14ac:dyDescent="0.45">
      <c r="A885" s="1" t="s">
        <v>1768</v>
      </c>
      <c r="B885" s="1" t="s">
        <v>1769</v>
      </c>
      <c r="C885" s="1">
        <v>230</v>
      </c>
      <c r="D885" s="1">
        <v>6460145</v>
      </c>
      <c r="E885" s="1">
        <v>28118370557</v>
      </c>
      <c r="F885" s="1">
        <v>4578</v>
      </c>
      <c r="G885" s="1">
        <v>4453</v>
      </c>
      <c r="H885" s="1">
        <v>4350</v>
      </c>
      <c r="I885" s="1">
        <v>-228</v>
      </c>
      <c r="J885" s="1">
        <v>-4.9800000000000004</v>
      </c>
      <c r="K885" s="1">
        <v>4431</v>
      </c>
      <c r="L885" s="1">
        <v>-147</v>
      </c>
      <c r="M885" s="1">
        <v>-3.21</v>
      </c>
      <c r="N885" s="1">
        <v>4350</v>
      </c>
      <c r="O885" s="1">
        <v>4453</v>
      </c>
      <c r="P885" s="1">
        <v>501</v>
      </c>
      <c r="Q885" s="1">
        <v>8.84</v>
      </c>
      <c r="R885" s="1">
        <v>1</v>
      </c>
      <c r="S885" s="1">
        <v>1000</v>
      </c>
      <c r="T885" s="1">
        <v>2750</v>
      </c>
      <c r="U885" s="1">
        <v>4350</v>
      </c>
      <c r="V885" s="1">
        <v>4241889</v>
      </c>
      <c r="W885" s="1">
        <v>76</v>
      </c>
    </row>
    <row r="886" spans="1:23" x14ac:dyDescent="0.45">
      <c r="A886" s="1" t="s">
        <v>1770</v>
      </c>
      <c r="B886" s="1" t="s">
        <v>1771</v>
      </c>
      <c r="C886" s="1">
        <v>322</v>
      </c>
      <c r="D886" s="1">
        <v>126163</v>
      </c>
      <c r="E886" s="1">
        <v>13434586630</v>
      </c>
      <c r="F886" s="1">
        <v>109940</v>
      </c>
      <c r="G886" s="1">
        <v>107700</v>
      </c>
      <c r="H886" s="1">
        <v>106940</v>
      </c>
      <c r="I886" s="1">
        <v>-3000</v>
      </c>
      <c r="J886" s="1">
        <v>-2.73</v>
      </c>
      <c r="K886" s="1">
        <v>109330</v>
      </c>
      <c r="L886" s="1">
        <v>-610</v>
      </c>
      <c r="M886" s="1">
        <v>-0.55000000000000004</v>
      </c>
      <c r="N886" s="1">
        <v>104450</v>
      </c>
      <c r="O886" s="1">
        <v>109780</v>
      </c>
      <c r="P886" s="1">
        <v>22166</v>
      </c>
      <c r="Q886" s="1">
        <v>4.93</v>
      </c>
      <c r="R886" s="1">
        <v>1</v>
      </c>
      <c r="S886" s="1">
        <v>298</v>
      </c>
      <c r="T886" s="1">
        <v>106500</v>
      </c>
      <c r="U886" s="1">
        <v>106940</v>
      </c>
      <c r="V886" s="1">
        <v>2194</v>
      </c>
      <c r="W886" s="1">
        <v>1</v>
      </c>
    </row>
    <row r="887" spans="1:23" x14ac:dyDescent="0.45">
      <c r="A887" s="1" t="s">
        <v>1772</v>
      </c>
      <c r="B887" s="1" t="s">
        <v>1773</v>
      </c>
      <c r="C887" s="1">
        <v>158</v>
      </c>
      <c r="D887" s="1">
        <v>652566</v>
      </c>
      <c r="E887" s="1">
        <v>9064369850</v>
      </c>
      <c r="F887" s="1">
        <v>14730</v>
      </c>
      <c r="G887" s="1">
        <v>14660</v>
      </c>
      <c r="H887" s="1">
        <v>13850</v>
      </c>
      <c r="I887" s="1">
        <v>-880</v>
      </c>
      <c r="J887" s="1">
        <v>-5.97</v>
      </c>
      <c r="K887" s="1">
        <v>14310</v>
      </c>
      <c r="L887" s="1">
        <v>-420</v>
      </c>
      <c r="M887" s="1">
        <v>-2.85</v>
      </c>
      <c r="N887" s="1">
        <v>13850</v>
      </c>
      <c r="O887" s="1">
        <v>14660</v>
      </c>
      <c r="P887" s="1">
        <v>979</v>
      </c>
      <c r="Q887" s="1">
        <v>14.62</v>
      </c>
      <c r="R887" s="1">
        <v>0</v>
      </c>
      <c r="S887" s="1">
        <v>0</v>
      </c>
      <c r="T887" s="1">
        <v>0</v>
      </c>
      <c r="U887" s="1">
        <v>13850</v>
      </c>
      <c r="V887" s="1">
        <v>119040</v>
      </c>
      <c r="W887" s="1">
        <v>2</v>
      </c>
    </row>
    <row r="888" spans="1:23" x14ac:dyDescent="0.45">
      <c r="A888" s="1" t="s">
        <v>1774</v>
      </c>
      <c r="B888" s="1" t="s">
        <v>1775</v>
      </c>
      <c r="C888" s="1">
        <v>0</v>
      </c>
      <c r="D888" s="1">
        <v>0</v>
      </c>
      <c r="E888" s="1">
        <v>0</v>
      </c>
      <c r="F888" s="1">
        <v>1007335</v>
      </c>
      <c r="G888" s="1">
        <v>0</v>
      </c>
      <c r="H888" s="1">
        <v>1007335</v>
      </c>
      <c r="I888" s="1">
        <v>0</v>
      </c>
      <c r="J888" s="1">
        <v>0</v>
      </c>
      <c r="K888" s="1">
        <v>1007335</v>
      </c>
      <c r="L888" s="1">
        <v>0</v>
      </c>
      <c r="M888" s="1">
        <v>0</v>
      </c>
      <c r="N888" s="1">
        <v>0</v>
      </c>
      <c r="O888" s="1">
        <v>0</v>
      </c>
      <c r="R888" s="1">
        <v>2</v>
      </c>
      <c r="S888" s="1">
        <v>15000</v>
      </c>
      <c r="T888" s="1">
        <v>1007335</v>
      </c>
      <c r="U888" s="1">
        <v>1017408</v>
      </c>
      <c r="V888" s="1">
        <v>695</v>
      </c>
      <c r="W888" s="1">
        <v>1</v>
      </c>
    </row>
    <row r="889" spans="1:23" x14ac:dyDescent="0.45">
      <c r="A889" s="1" t="s">
        <v>1776</v>
      </c>
      <c r="B889" s="1" t="s">
        <v>1777</v>
      </c>
      <c r="C889" s="1">
        <v>58</v>
      </c>
      <c r="D889" s="1">
        <v>609</v>
      </c>
      <c r="E889" s="1">
        <v>850399121</v>
      </c>
      <c r="F889" s="1">
        <v>1374143</v>
      </c>
      <c r="G889" s="1">
        <v>1380200</v>
      </c>
      <c r="H889" s="1">
        <v>1409970</v>
      </c>
      <c r="I889" s="1">
        <v>35827</v>
      </c>
      <c r="J889" s="1">
        <v>2.61</v>
      </c>
      <c r="K889" s="1">
        <v>1396386</v>
      </c>
      <c r="L889" s="1">
        <v>22243</v>
      </c>
      <c r="M889" s="1">
        <v>1.62</v>
      </c>
      <c r="N889" s="1">
        <v>1380200</v>
      </c>
      <c r="O889" s="1">
        <v>1409998</v>
      </c>
      <c r="R889" s="1">
        <v>1</v>
      </c>
      <c r="S889" s="1">
        <v>4</v>
      </c>
      <c r="T889" s="1">
        <v>1391734</v>
      </c>
      <c r="U889" s="1">
        <v>1409970</v>
      </c>
      <c r="V889" s="1">
        <v>100</v>
      </c>
      <c r="W889" s="1">
        <v>1</v>
      </c>
    </row>
    <row r="890" spans="1:23" x14ac:dyDescent="0.45">
      <c r="A890" s="1" t="s">
        <v>1778</v>
      </c>
      <c r="B890" s="1" t="s">
        <v>1779</v>
      </c>
      <c r="C890" s="1">
        <v>751</v>
      </c>
      <c r="D890" s="1">
        <v>7001274</v>
      </c>
      <c r="E890" s="1">
        <v>33369273020</v>
      </c>
      <c r="F890" s="1">
        <v>4890</v>
      </c>
      <c r="G890" s="1">
        <v>4760</v>
      </c>
      <c r="H890" s="1">
        <v>4930</v>
      </c>
      <c r="I890" s="1">
        <v>40</v>
      </c>
      <c r="J890" s="1">
        <v>0.82</v>
      </c>
      <c r="K890" s="1">
        <v>4770</v>
      </c>
      <c r="L890" s="1">
        <v>-120</v>
      </c>
      <c r="M890" s="1">
        <v>-2.4500000000000002</v>
      </c>
      <c r="N890" s="1">
        <v>4610</v>
      </c>
      <c r="O890" s="1">
        <v>4930</v>
      </c>
      <c r="P890" s="1">
        <v>857</v>
      </c>
      <c r="Q890" s="1">
        <v>5.57</v>
      </c>
      <c r="R890" s="1">
        <v>1</v>
      </c>
      <c r="S890" s="1">
        <v>10041</v>
      </c>
      <c r="T890" s="1">
        <v>4920</v>
      </c>
      <c r="U890" s="1">
        <v>4940</v>
      </c>
      <c r="V890" s="1">
        <v>70000</v>
      </c>
      <c r="W890" s="1">
        <v>2</v>
      </c>
    </row>
    <row r="891" spans="1:23" x14ac:dyDescent="0.45">
      <c r="A891" s="1" t="s">
        <v>1780</v>
      </c>
      <c r="B891" s="1" t="s">
        <v>1781</v>
      </c>
      <c r="C891" s="1">
        <v>585</v>
      </c>
      <c r="D891" s="1">
        <v>15487339</v>
      </c>
      <c r="E891" s="1">
        <v>13965153546</v>
      </c>
      <c r="F891" s="1">
        <v>921</v>
      </c>
      <c r="G891" s="1">
        <v>900</v>
      </c>
      <c r="H891" s="1">
        <v>901</v>
      </c>
      <c r="I891" s="1">
        <v>-20</v>
      </c>
      <c r="J891" s="1">
        <v>-2.17</v>
      </c>
      <c r="K891" s="1">
        <v>902</v>
      </c>
      <c r="L891" s="1">
        <v>-19</v>
      </c>
      <c r="M891" s="1">
        <v>-2.06</v>
      </c>
      <c r="N891" s="1">
        <v>890</v>
      </c>
      <c r="O891" s="1">
        <v>950</v>
      </c>
      <c r="P891" s="1">
        <v>23</v>
      </c>
      <c r="Q891" s="1">
        <v>39.22</v>
      </c>
      <c r="R891" s="1">
        <v>1</v>
      </c>
      <c r="S891" s="1">
        <v>22000</v>
      </c>
      <c r="T891" s="1">
        <v>901</v>
      </c>
      <c r="U891" s="1">
        <v>907</v>
      </c>
      <c r="V891" s="1">
        <v>76289</v>
      </c>
      <c r="W891" s="1">
        <v>2</v>
      </c>
    </row>
    <row r="892" spans="1:23" x14ac:dyDescent="0.45">
      <c r="A892" s="1" t="s">
        <v>1782</v>
      </c>
      <c r="B892" s="1" t="s">
        <v>906</v>
      </c>
      <c r="C892" s="1">
        <v>1</v>
      </c>
      <c r="D892" s="1">
        <v>1180000</v>
      </c>
      <c r="E892" s="1">
        <v>788995200000</v>
      </c>
      <c r="F892" s="1">
        <v>663400</v>
      </c>
      <c r="G892" s="1">
        <v>668640</v>
      </c>
      <c r="H892" s="1">
        <v>668640</v>
      </c>
      <c r="I892" s="1">
        <v>5240</v>
      </c>
      <c r="J892" s="1">
        <v>0.79</v>
      </c>
      <c r="K892" s="1">
        <v>668640</v>
      </c>
      <c r="L892" s="1">
        <v>5240</v>
      </c>
      <c r="M892" s="1">
        <v>0.79</v>
      </c>
      <c r="N892" s="1">
        <v>668640</v>
      </c>
      <c r="O892" s="1">
        <v>668640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</row>
    <row r="893" spans="1:23" x14ac:dyDescent="0.45">
      <c r="A893" s="1" t="s">
        <v>1783</v>
      </c>
      <c r="B893" s="1" t="s">
        <v>1784</v>
      </c>
      <c r="C893" s="1">
        <v>245</v>
      </c>
      <c r="D893" s="1">
        <v>3609189</v>
      </c>
      <c r="E893" s="1">
        <v>9962454226</v>
      </c>
      <c r="F893" s="1">
        <v>2860</v>
      </c>
      <c r="G893" s="1">
        <v>2800</v>
      </c>
      <c r="H893" s="1">
        <v>2720</v>
      </c>
      <c r="I893" s="1">
        <v>-140</v>
      </c>
      <c r="J893" s="1">
        <v>-4.9000000000000004</v>
      </c>
      <c r="K893" s="1">
        <v>2760</v>
      </c>
      <c r="L893" s="1">
        <v>-100</v>
      </c>
      <c r="M893" s="1">
        <v>-3.5</v>
      </c>
      <c r="N893" s="1">
        <v>2700</v>
      </c>
      <c r="O893" s="1">
        <v>2896</v>
      </c>
      <c r="P893" s="1">
        <v>-690</v>
      </c>
      <c r="Q893" s="1">
        <v>-4</v>
      </c>
      <c r="R893" s="1">
        <v>1</v>
      </c>
      <c r="S893" s="1">
        <v>46193</v>
      </c>
      <c r="T893" s="1">
        <v>2720</v>
      </c>
      <c r="U893" s="1">
        <v>2749</v>
      </c>
      <c r="V893" s="1">
        <v>5174</v>
      </c>
      <c r="W893" s="1">
        <v>1</v>
      </c>
    </row>
    <row r="894" spans="1:23" x14ac:dyDescent="0.45">
      <c r="A894" s="1" t="s">
        <v>1785</v>
      </c>
      <c r="B894" s="1" t="s">
        <v>1786</v>
      </c>
      <c r="C894" s="1">
        <v>149</v>
      </c>
      <c r="D894" s="1">
        <v>1428518</v>
      </c>
      <c r="E894" s="1">
        <v>5586663875</v>
      </c>
      <c r="F894" s="1">
        <v>4145</v>
      </c>
      <c r="G894" s="1">
        <v>3903</v>
      </c>
      <c r="H894" s="1">
        <v>3897</v>
      </c>
      <c r="I894" s="1">
        <v>-248</v>
      </c>
      <c r="J894" s="1">
        <v>-5.98</v>
      </c>
      <c r="K894" s="1">
        <v>4049</v>
      </c>
      <c r="L894" s="1">
        <v>-96</v>
      </c>
      <c r="M894" s="1">
        <v>-2.3199999999999998</v>
      </c>
      <c r="N894" s="1">
        <v>3897</v>
      </c>
      <c r="O894" s="1">
        <v>4050</v>
      </c>
      <c r="P894" s="1">
        <v>588</v>
      </c>
      <c r="Q894" s="1">
        <v>6.89</v>
      </c>
      <c r="R894" s="1">
        <v>0</v>
      </c>
      <c r="S894" s="1">
        <v>0</v>
      </c>
      <c r="T894" s="1">
        <v>0</v>
      </c>
      <c r="U894" s="1">
        <v>3897</v>
      </c>
      <c r="V894" s="1">
        <v>2922594</v>
      </c>
      <c r="W894" s="1">
        <v>58</v>
      </c>
    </row>
    <row r="895" spans="1:23" x14ac:dyDescent="0.45">
      <c r="A895" s="1" t="s">
        <v>1787</v>
      </c>
      <c r="B895" s="1" t="s">
        <v>1788</v>
      </c>
      <c r="C895" s="1">
        <v>383</v>
      </c>
      <c r="D895" s="1">
        <v>671408</v>
      </c>
      <c r="E895" s="1">
        <v>28835975950</v>
      </c>
      <c r="F895" s="1">
        <v>43750</v>
      </c>
      <c r="G895" s="1">
        <v>43450</v>
      </c>
      <c r="H895" s="1">
        <v>43400</v>
      </c>
      <c r="I895" s="1">
        <v>-350</v>
      </c>
      <c r="J895" s="1">
        <v>-0.8</v>
      </c>
      <c r="K895" s="1">
        <v>43100</v>
      </c>
      <c r="L895" s="1">
        <v>-650</v>
      </c>
      <c r="M895" s="1">
        <v>-1.49</v>
      </c>
      <c r="N895" s="1">
        <v>41850</v>
      </c>
      <c r="O895" s="1">
        <v>43900</v>
      </c>
      <c r="P895" s="1">
        <v>8462</v>
      </c>
      <c r="Q895" s="1">
        <v>5.09</v>
      </c>
      <c r="R895" s="1">
        <v>1</v>
      </c>
      <c r="S895" s="1">
        <v>5718</v>
      </c>
      <c r="T895" s="1">
        <v>43400</v>
      </c>
      <c r="U895" s="1">
        <v>43450</v>
      </c>
      <c r="V895" s="1">
        <v>258</v>
      </c>
      <c r="W895" s="1">
        <v>1</v>
      </c>
    </row>
    <row r="896" spans="1:23" x14ac:dyDescent="0.45">
      <c r="A896" s="1" t="s">
        <v>1789</v>
      </c>
      <c r="B896" s="1" t="s">
        <v>1790</v>
      </c>
      <c r="C896" s="1">
        <v>507</v>
      </c>
      <c r="D896" s="1">
        <v>1589419</v>
      </c>
      <c r="E896" s="1">
        <v>94289599750</v>
      </c>
      <c r="F896" s="1">
        <v>57800</v>
      </c>
      <c r="G896" s="1">
        <v>59500</v>
      </c>
      <c r="H896" s="1">
        <v>59500</v>
      </c>
      <c r="I896" s="1">
        <v>1700</v>
      </c>
      <c r="J896" s="1">
        <v>2.94</v>
      </c>
      <c r="K896" s="1">
        <v>59300</v>
      </c>
      <c r="L896" s="1">
        <v>1500</v>
      </c>
      <c r="M896" s="1">
        <v>2.6</v>
      </c>
      <c r="N896" s="1">
        <v>56300</v>
      </c>
      <c r="O896" s="1">
        <v>59500</v>
      </c>
      <c r="P896" s="1">
        <v>1491</v>
      </c>
      <c r="Q896" s="1">
        <v>39.770000000000003</v>
      </c>
      <c r="R896" s="1">
        <v>88</v>
      </c>
      <c r="S896" s="1">
        <v>157102</v>
      </c>
      <c r="T896" s="1">
        <v>59500</v>
      </c>
      <c r="U896" s="1">
        <v>0</v>
      </c>
      <c r="V896" s="1">
        <v>0</v>
      </c>
      <c r="W896" s="1">
        <v>0</v>
      </c>
    </row>
    <row r="897" spans="1:23" x14ac:dyDescent="0.45">
      <c r="A897" s="1" t="s">
        <v>1791</v>
      </c>
      <c r="B897" s="1" t="s">
        <v>1792</v>
      </c>
      <c r="C897" s="1">
        <v>0</v>
      </c>
      <c r="D897" s="1">
        <v>0</v>
      </c>
      <c r="E897" s="1">
        <v>0</v>
      </c>
      <c r="F897" s="1">
        <v>7648</v>
      </c>
      <c r="G897" s="1">
        <v>0</v>
      </c>
      <c r="H897" s="1">
        <v>7648</v>
      </c>
      <c r="I897" s="1">
        <v>0</v>
      </c>
      <c r="J897" s="1">
        <v>0</v>
      </c>
      <c r="K897" s="1">
        <v>7648</v>
      </c>
      <c r="L897" s="1">
        <v>0</v>
      </c>
      <c r="M897" s="1">
        <v>0</v>
      </c>
      <c r="N897" s="1">
        <v>0</v>
      </c>
      <c r="O897" s="1">
        <v>0</v>
      </c>
      <c r="R897" s="1">
        <v>1</v>
      </c>
      <c r="S897" s="1">
        <v>10000</v>
      </c>
      <c r="T897" s="1">
        <v>8101</v>
      </c>
      <c r="U897" s="1">
        <v>8506</v>
      </c>
      <c r="V897" s="1">
        <v>759000</v>
      </c>
      <c r="W897" s="1">
        <v>1</v>
      </c>
    </row>
    <row r="898" spans="1:23" x14ac:dyDescent="0.45">
      <c r="A898" s="1" t="s">
        <v>1793</v>
      </c>
      <c r="B898" s="1" t="s">
        <v>1794</v>
      </c>
      <c r="C898" s="1">
        <v>105</v>
      </c>
      <c r="D898" s="1">
        <v>799681</v>
      </c>
      <c r="E898" s="1">
        <v>3558156361</v>
      </c>
      <c r="F898" s="1">
        <v>4590</v>
      </c>
      <c r="G898" s="1">
        <v>4420</v>
      </c>
      <c r="H898" s="1">
        <v>4325</v>
      </c>
      <c r="I898" s="1">
        <v>-265</v>
      </c>
      <c r="J898" s="1">
        <v>-5.77</v>
      </c>
      <c r="K898" s="1">
        <v>4555</v>
      </c>
      <c r="L898" s="1">
        <v>-35</v>
      </c>
      <c r="M898" s="1">
        <v>-0.76</v>
      </c>
      <c r="N898" s="1">
        <v>4325</v>
      </c>
      <c r="O898" s="1">
        <v>4504</v>
      </c>
      <c r="P898" s="1">
        <v>197</v>
      </c>
      <c r="Q898" s="1">
        <v>23.12</v>
      </c>
      <c r="R898" s="1">
        <v>1</v>
      </c>
      <c r="S898" s="1">
        <v>20000</v>
      </c>
      <c r="T898" s="1">
        <v>4351</v>
      </c>
      <c r="U898" s="1">
        <v>4470</v>
      </c>
      <c r="V898" s="1">
        <v>34218</v>
      </c>
      <c r="W898" s="1">
        <v>2</v>
      </c>
    </row>
    <row r="899" spans="1:23" x14ac:dyDescent="0.45">
      <c r="A899" s="1" t="s">
        <v>1795</v>
      </c>
      <c r="B899" s="1" t="s">
        <v>1296</v>
      </c>
      <c r="C899" s="1">
        <v>1</v>
      </c>
      <c r="D899" s="1">
        <v>1399963</v>
      </c>
      <c r="E899" s="1">
        <v>1107160738550</v>
      </c>
      <c r="F899" s="1">
        <v>791090</v>
      </c>
      <c r="G899" s="1">
        <v>790850</v>
      </c>
      <c r="H899" s="1">
        <v>790850</v>
      </c>
      <c r="I899" s="1">
        <v>-240</v>
      </c>
      <c r="J899" s="1">
        <v>-0.03</v>
      </c>
      <c r="K899" s="1">
        <v>790850</v>
      </c>
      <c r="L899" s="1">
        <v>-240</v>
      </c>
      <c r="M899" s="1">
        <v>-0.03</v>
      </c>
      <c r="N899" s="1">
        <v>790850</v>
      </c>
      <c r="O899" s="1">
        <v>790850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</row>
    <row r="900" spans="1:23" x14ac:dyDescent="0.45">
      <c r="A900" s="1" t="s">
        <v>1796</v>
      </c>
      <c r="B900" s="1" t="s">
        <v>1797</v>
      </c>
      <c r="C900" s="1">
        <v>100</v>
      </c>
      <c r="D900" s="1">
        <v>3064937</v>
      </c>
      <c r="E900" s="1">
        <v>14414458695</v>
      </c>
      <c r="F900" s="1">
        <v>4798</v>
      </c>
      <c r="G900" s="1">
        <v>4703</v>
      </c>
      <c r="H900" s="1">
        <v>4703</v>
      </c>
      <c r="I900" s="1">
        <v>-95</v>
      </c>
      <c r="J900" s="1">
        <v>-1.98</v>
      </c>
      <c r="K900" s="1">
        <v>4703</v>
      </c>
      <c r="L900" s="1">
        <v>-95</v>
      </c>
      <c r="M900" s="1">
        <v>-1.98</v>
      </c>
      <c r="N900" s="1">
        <v>4703</v>
      </c>
      <c r="O900" s="1">
        <v>4750</v>
      </c>
      <c r="P900" s="1">
        <v>-203</v>
      </c>
      <c r="Q900" s="1">
        <v>-23.17</v>
      </c>
      <c r="R900" s="1">
        <v>0</v>
      </c>
      <c r="S900" s="1">
        <v>0</v>
      </c>
      <c r="T900" s="1">
        <v>0</v>
      </c>
      <c r="U900" s="1">
        <v>4703</v>
      </c>
      <c r="V900" s="1">
        <v>42716</v>
      </c>
      <c r="W900" s="1">
        <v>2</v>
      </c>
    </row>
    <row r="901" spans="1:23" x14ac:dyDescent="0.45">
      <c r="A901" s="1" t="s">
        <v>1798</v>
      </c>
      <c r="B901" s="1" t="s">
        <v>1799</v>
      </c>
      <c r="C901" s="1">
        <v>0</v>
      </c>
      <c r="D901" s="1">
        <v>0</v>
      </c>
      <c r="E901" s="1">
        <v>0</v>
      </c>
      <c r="F901" s="1">
        <v>306</v>
      </c>
      <c r="G901" s="1">
        <v>0</v>
      </c>
      <c r="H901" s="1">
        <v>300</v>
      </c>
      <c r="I901" s="1">
        <v>-6</v>
      </c>
      <c r="J901" s="1">
        <v>-1.96</v>
      </c>
      <c r="K901" s="1">
        <v>306</v>
      </c>
      <c r="L901" s="1">
        <v>0</v>
      </c>
      <c r="M901" s="1">
        <v>0</v>
      </c>
      <c r="N901" s="1">
        <v>0</v>
      </c>
      <c r="O901" s="1">
        <v>0</v>
      </c>
      <c r="R901" s="1">
        <v>0</v>
      </c>
      <c r="S901" s="1">
        <v>0</v>
      </c>
      <c r="T901" s="1">
        <v>0</v>
      </c>
      <c r="U901" s="1">
        <v>250</v>
      </c>
      <c r="V901" s="1">
        <v>50</v>
      </c>
      <c r="W901" s="1">
        <v>1</v>
      </c>
    </row>
    <row r="902" spans="1:23" x14ac:dyDescent="0.45">
      <c r="A902" s="1" t="s">
        <v>1800</v>
      </c>
      <c r="B902" s="1" t="s">
        <v>1801</v>
      </c>
      <c r="C902" s="1">
        <v>3</v>
      </c>
      <c r="D902" s="1">
        <v>72</v>
      </c>
      <c r="E902" s="1">
        <v>31525466</v>
      </c>
      <c r="F902" s="1">
        <v>456496</v>
      </c>
      <c r="G902" s="1">
        <v>447538</v>
      </c>
      <c r="H902" s="1">
        <v>440501</v>
      </c>
      <c r="I902" s="1">
        <v>-15995</v>
      </c>
      <c r="J902" s="1">
        <v>-3.5</v>
      </c>
      <c r="K902" s="1">
        <v>437854</v>
      </c>
      <c r="L902" s="1">
        <v>-18642</v>
      </c>
      <c r="M902" s="1">
        <v>-4.08</v>
      </c>
      <c r="N902" s="1">
        <v>435000</v>
      </c>
      <c r="O902" s="1">
        <v>447538</v>
      </c>
      <c r="R902" s="1">
        <v>1</v>
      </c>
      <c r="S902" s="1">
        <v>3</v>
      </c>
      <c r="T902" s="1">
        <v>440501</v>
      </c>
      <c r="U902" s="1">
        <v>447517</v>
      </c>
      <c r="V902" s="1">
        <v>46</v>
      </c>
      <c r="W902" s="1">
        <v>1</v>
      </c>
    </row>
    <row r="903" spans="1:23" x14ac:dyDescent="0.45">
      <c r="A903" s="1" t="s">
        <v>1802</v>
      </c>
      <c r="B903" s="1" t="s">
        <v>185</v>
      </c>
      <c r="C903" s="1">
        <v>1</v>
      </c>
      <c r="D903" s="1">
        <v>1522601</v>
      </c>
      <c r="E903" s="1">
        <v>36542424000</v>
      </c>
      <c r="F903" s="1">
        <v>23800</v>
      </c>
      <c r="G903" s="1">
        <v>24000</v>
      </c>
      <c r="H903" s="1">
        <v>24000</v>
      </c>
      <c r="I903" s="1">
        <v>200</v>
      </c>
      <c r="J903" s="1">
        <v>0.84</v>
      </c>
      <c r="K903" s="1">
        <v>24000</v>
      </c>
      <c r="L903" s="1">
        <v>200</v>
      </c>
      <c r="M903" s="1">
        <v>0.84</v>
      </c>
      <c r="N903" s="1">
        <v>24000</v>
      </c>
      <c r="O903" s="1">
        <v>24000</v>
      </c>
      <c r="P903" s="1">
        <v>561</v>
      </c>
      <c r="Q903" s="1">
        <v>42.78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</row>
    <row r="904" spans="1:23" x14ac:dyDescent="0.45">
      <c r="A904" s="1" t="s">
        <v>1803</v>
      </c>
      <c r="B904" s="1" t="s">
        <v>1804</v>
      </c>
      <c r="C904" s="1">
        <v>351</v>
      </c>
      <c r="D904" s="1">
        <v>1099981</v>
      </c>
      <c r="E904" s="1">
        <v>10886185660</v>
      </c>
      <c r="F904" s="1">
        <v>10390</v>
      </c>
      <c r="G904" s="1">
        <v>10500</v>
      </c>
      <c r="H904" s="1">
        <v>9790</v>
      </c>
      <c r="I904" s="1">
        <v>-600</v>
      </c>
      <c r="J904" s="1">
        <v>-5.77</v>
      </c>
      <c r="K904" s="1">
        <v>9900</v>
      </c>
      <c r="L904" s="1">
        <v>-490</v>
      </c>
      <c r="M904" s="1">
        <v>-4.72</v>
      </c>
      <c r="N904" s="1">
        <v>9780</v>
      </c>
      <c r="O904" s="1">
        <v>10500</v>
      </c>
      <c r="P904" s="1">
        <v>721</v>
      </c>
      <c r="Q904" s="1">
        <v>13.73</v>
      </c>
      <c r="R904" s="1">
        <v>1</v>
      </c>
      <c r="S904" s="1">
        <v>3000</v>
      </c>
      <c r="T904" s="1">
        <v>9800</v>
      </c>
      <c r="U904" s="1">
        <v>9910</v>
      </c>
      <c r="V904" s="1">
        <v>5505</v>
      </c>
      <c r="W904" s="1">
        <v>1</v>
      </c>
    </row>
    <row r="905" spans="1:23" x14ac:dyDescent="0.45">
      <c r="A905" s="1" t="s">
        <v>1805</v>
      </c>
      <c r="B905" s="1" t="s">
        <v>1806</v>
      </c>
      <c r="C905" s="1">
        <v>18</v>
      </c>
      <c r="D905" s="1">
        <v>7112</v>
      </c>
      <c r="E905" s="1">
        <v>183134000</v>
      </c>
      <c r="F905" s="1">
        <v>27100</v>
      </c>
      <c r="G905" s="1">
        <v>25750</v>
      </c>
      <c r="H905" s="1">
        <v>25750</v>
      </c>
      <c r="I905" s="1">
        <v>-1350</v>
      </c>
      <c r="J905" s="1">
        <v>-4.9800000000000004</v>
      </c>
      <c r="K905" s="1">
        <v>27050</v>
      </c>
      <c r="L905" s="1">
        <v>-50</v>
      </c>
      <c r="M905" s="1">
        <v>-0.18</v>
      </c>
      <c r="N905" s="1">
        <v>25750</v>
      </c>
      <c r="O905" s="1">
        <v>25750</v>
      </c>
      <c r="P905" s="1">
        <v>135</v>
      </c>
      <c r="Q905" s="1">
        <v>200.37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</row>
    <row r="906" spans="1:23" x14ac:dyDescent="0.45">
      <c r="A906" s="1" t="s">
        <v>1807</v>
      </c>
      <c r="B906" s="1" t="s">
        <v>1808</v>
      </c>
      <c r="C906" s="1">
        <v>0</v>
      </c>
      <c r="D906" s="1">
        <v>0</v>
      </c>
      <c r="E906" s="1">
        <v>0</v>
      </c>
      <c r="F906" s="1">
        <v>659</v>
      </c>
      <c r="G906" s="1">
        <v>0</v>
      </c>
      <c r="H906" s="1">
        <v>700</v>
      </c>
      <c r="I906" s="1">
        <v>41</v>
      </c>
      <c r="J906" s="1">
        <v>6.22</v>
      </c>
      <c r="K906" s="1">
        <v>659</v>
      </c>
      <c r="L906" s="1">
        <v>0</v>
      </c>
      <c r="M906" s="1">
        <v>0</v>
      </c>
      <c r="N906" s="1">
        <v>0</v>
      </c>
      <c r="O906" s="1">
        <v>0</v>
      </c>
      <c r="R906" s="1">
        <v>1</v>
      </c>
      <c r="S906" s="1">
        <v>10</v>
      </c>
      <c r="T906" s="1">
        <v>500</v>
      </c>
      <c r="U906" s="1">
        <v>700</v>
      </c>
      <c r="V906" s="1">
        <v>50</v>
      </c>
      <c r="W906" s="1">
        <v>1</v>
      </c>
    </row>
    <row r="907" spans="1:23" x14ac:dyDescent="0.45">
      <c r="A907" s="1" t="s">
        <v>1809</v>
      </c>
      <c r="B907" s="1" t="s">
        <v>1810</v>
      </c>
      <c r="C907" s="1">
        <v>9014</v>
      </c>
      <c r="D907" s="1">
        <v>401711899</v>
      </c>
      <c r="E907" s="1">
        <v>281932715720</v>
      </c>
      <c r="F907" s="1">
        <v>736</v>
      </c>
      <c r="G907" s="1">
        <v>731</v>
      </c>
      <c r="H907" s="1">
        <v>700</v>
      </c>
      <c r="I907" s="1">
        <v>-36</v>
      </c>
      <c r="J907" s="1">
        <v>-4.8899999999999997</v>
      </c>
      <c r="K907" s="1">
        <v>702</v>
      </c>
      <c r="L907" s="1">
        <v>-34</v>
      </c>
      <c r="M907" s="1">
        <v>-4.62</v>
      </c>
      <c r="N907" s="1">
        <v>700</v>
      </c>
      <c r="O907" s="1">
        <v>732</v>
      </c>
      <c r="P907" s="1">
        <v>-439</v>
      </c>
      <c r="Q907" s="1">
        <v>-1.6</v>
      </c>
      <c r="R907" s="1">
        <v>0</v>
      </c>
      <c r="S907" s="1">
        <v>0</v>
      </c>
      <c r="T907" s="1">
        <v>0</v>
      </c>
      <c r="U907" s="1">
        <v>700</v>
      </c>
      <c r="V907" s="1">
        <v>31595074</v>
      </c>
      <c r="W907" s="1">
        <v>344</v>
      </c>
    </row>
    <row r="908" spans="1:23" x14ac:dyDescent="0.45">
      <c r="A908" s="1" t="s">
        <v>1811</v>
      </c>
      <c r="B908" s="1" t="s">
        <v>1812</v>
      </c>
      <c r="C908" s="1">
        <v>260</v>
      </c>
      <c r="D908" s="1">
        <v>801708</v>
      </c>
      <c r="E908" s="1">
        <v>18238118500</v>
      </c>
      <c r="F908" s="1">
        <v>23750</v>
      </c>
      <c r="G908" s="1">
        <v>23950</v>
      </c>
      <c r="H908" s="1">
        <v>22600</v>
      </c>
      <c r="I908" s="1">
        <v>-1150</v>
      </c>
      <c r="J908" s="1">
        <v>-4.84</v>
      </c>
      <c r="K908" s="1">
        <v>22750</v>
      </c>
      <c r="L908" s="1">
        <v>-1000</v>
      </c>
      <c r="M908" s="1">
        <v>-4.21</v>
      </c>
      <c r="N908" s="1">
        <v>22600</v>
      </c>
      <c r="O908" s="1">
        <v>23950</v>
      </c>
      <c r="P908" s="1">
        <v>4135</v>
      </c>
      <c r="Q908" s="1">
        <v>5.5</v>
      </c>
      <c r="R908" s="1">
        <v>1</v>
      </c>
      <c r="S908" s="1">
        <v>500</v>
      </c>
      <c r="T908" s="1">
        <v>22600</v>
      </c>
      <c r="U908" s="1">
        <v>22650</v>
      </c>
      <c r="V908" s="1">
        <v>14885</v>
      </c>
      <c r="W908" s="1">
        <v>1</v>
      </c>
    </row>
    <row r="909" spans="1:23" x14ac:dyDescent="0.45">
      <c r="A909" s="1" t="s">
        <v>1813</v>
      </c>
      <c r="B909" s="1" t="s">
        <v>1814</v>
      </c>
      <c r="C909" s="1">
        <v>271</v>
      </c>
      <c r="D909" s="1">
        <v>1642615</v>
      </c>
      <c r="E909" s="1">
        <v>15885084610</v>
      </c>
      <c r="F909" s="1">
        <v>10150</v>
      </c>
      <c r="G909" s="1">
        <v>9760</v>
      </c>
      <c r="H909" s="1">
        <v>9660</v>
      </c>
      <c r="I909" s="1">
        <v>-490</v>
      </c>
      <c r="J909" s="1">
        <v>-4.83</v>
      </c>
      <c r="K909" s="1">
        <v>9670</v>
      </c>
      <c r="L909" s="1">
        <v>-480</v>
      </c>
      <c r="M909" s="1">
        <v>-4.7300000000000004</v>
      </c>
      <c r="N909" s="1">
        <v>9650</v>
      </c>
      <c r="O909" s="1">
        <v>10150</v>
      </c>
      <c r="P909" s="1">
        <v>1026</v>
      </c>
      <c r="Q909" s="1">
        <v>9.42</v>
      </c>
      <c r="R909" s="1">
        <v>2</v>
      </c>
      <c r="S909" s="1">
        <v>4031</v>
      </c>
      <c r="T909" s="1">
        <v>9660</v>
      </c>
      <c r="U909" s="1">
        <v>9700</v>
      </c>
      <c r="V909" s="1">
        <v>22871</v>
      </c>
      <c r="W909" s="1">
        <v>4</v>
      </c>
    </row>
    <row r="910" spans="1:23" x14ac:dyDescent="0.45">
      <c r="A910" s="1" t="s">
        <v>1815</v>
      </c>
      <c r="B910" s="1" t="s">
        <v>1816</v>
      </c>
      <c r="C910" s="1">
        <v>1</v>
      </c>
      <c r="D910" s="1">
        <v>1</v>
      </c>
      <c r="E910" s="1">
        <v>2010000</v>
      </c>
      <c r="F910" s="1">
        <v>2100</v>
      </c>
      <c r="G910" s="1">
        <v>2010</v>
      </c>
      <c r="H910" s="1">
        <v>2010</v>
      </c>
      <c r="I910" s="1">
        <v>-90</v>
      </c>
      <c r="J910" s="1">
        <v>-4.29</v>
      </c>
      <c r="K910" s="1">
        <v>2010</v>
      </c>
      <c r="L910" s="1">
        <v>-90</v>
      </c>
      <c r="M910" s="1">
        <v>-4.29</v>
      </c>
      <c r="N910" s="1">
        <v>2010</v>
      </c>
      <c r="O910" s="1">
        <v>2010</v>
      </c>
      <c r="R910" s="1">
        <v>1</v>
      </c>
      <c r="S910" s="1">
        <v>2</v>
      </c>
      <c r="T910" s="1">
        <v>1450</v>
      </c>
      <c r="U910" s="1">
        <v>2010</v>
      </c>
      <c r="V910" s="1">
        <v>2</v>
      </c>
      <c r="W910" s="1">
        <v>1</v>
      </c>
    </row>
    <row r="911" spans="1:23" x14ac:dyDescent="0.45">
      <c r="A911" s="1" t="s">
        <v>1817</v>
      </c>
      <c r="B911" s="1" t="s">
        <v>1818</v>
      </c>
      <c r="C911" s="1">
        <v>6301</v>
      </c>
      <c r="D911" s="1">
        <v>242489622</v>
      </c>
      <c r="E911" s="1">
        <v>399172958386</v>
      </c>
      <c r="F911" s="1">
        <v>1728</v>
      </c>
      <c r="G911" s="1">
        <v>1690</v>
      </c>
      <c r="H911" s="1">
        <v>1642</v>
      </c>
      <c r="I911" s="1">
        <v>-86</v>
      </c>
      <c r="J911" s="1">
        <v>-4.9800000000000004</v>
      </c>
      <c r="K911" s="1">
        <v>1646</v>
      </c>
      <c r="L911" s="1">
        <v>-82</v>
      </c>
      <c r="M911" s="1">
        <v>-4.75</v>
      </c>
      <c r="N911" s="1">
        <v>1642</v>
      </c>
      <c r="O911" s="1">
        <v>1700</v>
      </c>
      <c r="P911" s="1">
        <v>-470</v>
      </c>
      <c r="Q911" s="1">
        <v>-3.5</v>
      </c>
      <c r="R911" s="1">
        <v>1</v>
      </c>
      <c r="S911" s="1">
        <v>14000</v>
      </c>
      <c r="T911" s="1">
        <v>1640</v>
      </c>
      <c r="U911" s="1">
        <v>1642</v>
      </c>
      <c r="V911" s="1">
        <v>21854908</v>
      </c>
      <c r="W911" s="1">
        <v>148</v>
      </c>
    </row>
    <row r="912" spans="1:23" x14ac:dyDescent="0.45">
      <c r="A912" s="1" t="s">
        <v>1819</v>
      </c>
      <c r="B912" s="1" t="s">
        <v>1820</v>
      </c>
      <c r="C912" s="1">
        <v>0</v>
      </c>
      <c r="D912" s="1">
        <v>0</v>
      </c>
      <c r="E912" s="1">
        <v>0</v>
      </c>
      <c r="F912" s="1">
        <v>1</v>
      </c>
      <c r="G912" s="1">
        <v>0</v>
      </c>
      <c r="H912" s="1">
        <v>1</v>
      </c>
      <c r="I912" s="1">
        <v>0</v>
      </c>
      <c r="J912" s="1">
        <v>0</v>
      </c>
      <c r="K912" s="1">
        <v>1</v>
      </c>
      <c r="L912" s="1">
        <v>0</v>
      </c>
      <c r="M912" s="1">
        <v>0</v>
      </c>
      <c r="N912" s="1">
        <v>0</v>
      </c>
      <c r="O912" s="1">
        <v>0</v>
      </c>
      <c r="R912" s="1">
        <v>0</v>
      </c>
      <c r="S912" s="1">
        <v>0</v>
      </c>
      <c r="T912" s="1">
        <v>0</v>
      </c>
      <c r="U912" s="1">
        <v>2499</v>
      </c>
      <c r="V912" s="1">
        <v>24</v>
      </c>
      <c r="W912" s="1">
        <v>1</v>
      </c>
    </row>
    <row r="913" spans="1:23" x14ac:dyDescent="0.45">
      <c r="A913" s="1" t="s">
        <v>1821</v>
      </c>
      <c r="B913" s="1" t="s">
        <v>1822</v>
      </c>
      <c r="C913" s="1">
        <v>131</v>
      </c>
      <c r="D913" s="1">
        <v>3137279</v>
      </c>
      <c r="E913" s="1">
        <v>7937315870</v>
      </c>
      <c r="F913" s="1">
        <v>2663</v>
      </c>
      <c r="G913" s="1">
        <v>2530</v>
      </c>
      <c r="H913" s="1">
        <v>2530</v>
      </c>
      <c r="I913" s="1">
        <v>-133</v>
      </c>
      <c r="J913" s="1">
        <v>-4.99</v>
      </c>
      <c r="K913" s="1">
        <v>2589</v>
      </c>
      <c r="L913" s="1">
        <v>-74</v>
      </c>
      <c r="M913" s="1">
        <v>-2.78</v>
      </c>
      <c r="N913" s="1">
        <v>2530</v>
      </c>
      <c r="O913" s="1">
        <v>2530</v>
      </c>
      <c r="P913" s="1">
        <v>9</v>
      </c>
      <c r="Q913" s="1">
        <v>287.67</v>
      </c>
      <c r="R913" s="1">
        <v>0</v>
      </c>
      <c r="S913" s="1">
        <v>0</v>
      </c>
      <c r="T913" s="1">
        <v>0</v>
      </c>
      <c r="U913" s="1">
        <v>2530</v>
      </c>
      <c r="V913" s="1">
        <v>20022443</v>
      </c>
      <c r="W913" s="1">
        <v>146</v>
      </c>
    </row>
    <row r="914" spans="1:23" x14ac:dyDescent="0.45">
      <c r="A914" s="1" t="s">
        <v>1823</v>
      </c>
      <c r="B914" s="1" t="s">
        <v>566</v>
      </c>
      <c r="C914" s="1">
        <v>33</v>
      </c>
      <c r="D914" s="1">
        <v>218300</v>
      </c>
      <c r="E914" s="1">
        <v>198819706000</v>
      </c>
      <c r="F914" s="1">
        <v>909210</v>
      </c>
      <c r="G914" s="1">
        <v>907910</v>
      </c>
      <c r="H914" s="1">
        <v>911500</v>
      </c>
      <c r="I914" s="1">
        <v>2290</v>
      </c>
      <c r="J914" s="1">
        <v>0.25</v>
      </c>
      <c r="K914" s="1">
        <v>910760</v>
      </c>
      <c r="L914" s="1">
        <v>1550</v>
      </c>
      <c r="M914" s="1">
        <v>0.17</v>
      </c>
      <c r="N914" s="1">
        <v>907910</v>
      </c>
      <c r="O914" s="1">
        <v>911500</v>
      </c>
      <c r="R914" s="1">
        <v>1</v>
      </c>
      <c r="S914" s="1">
        <v>500</v>
      </c>
      <c r="T914" s="1">
        <v>908500</v>
      </c>
      <c r="U914" s="1">
        <v>911500</v>
      </c>
      <c r="V914" s="1">
        <v>1200</v>
      </c>
      <c r="W914" s="1">
        <v>1</v>
      </c>
    </row>
    <row r="915" spans="1:23" x14ac:dyDescent="0.45">
      <c r="A915" s="1" t="s">
        <v>1824</v>
      </c>
      <c r="B915" s="1" t="s">
        <v>1825</v>
      </c>
      <c r="C915" s="1">
        <v>115</v>
      </c>
      <c r="D915" s="1">
        <v>1155698</v>
      </c>
      <c r="E915" s="1">
        <v>2062005674</v>
      </c>
      <c r="F915" s="1">
        <v>1839</v>
      </c>
      <c r="G915" s="1">
        <v>1784</v>
      </c>
      <c r="H915" s="1">
        <v>1784</v>
      </c>
      <c r="I915" s="1">
        <v>-55</v>
      </c>
      <c r="J915" s="1">
        <v>-2.99</v>
      </c>
      <c r="K915" s="1">
        <v>1827</v>
      </c>
      <c r="L915" s="1">
        <v>-12</v>
      </c>
      <c r="M915" s="1">
        <v>-0.65</v>
      </c>
      <c r="N915" s="1">
        <v>1784</v>
      </c>
      <c r="O915" s="1">
        <v>1815</v>
      </c>
      <c r="P915" s="1">
        <v>254</v>
      </c>
      <c r="Q915" s="1">
        <v>7.19</v>
      </c>
      <c r="R915" s="1">
        <v>0</v>
      </c>
      <c r="S915" s="1">
        <v>0</v>
      </c>
      <c r="T915" s="1">
        <v>0</v>
      </c>
      <c r="U915" s="1">
        <v>1784</v>
      </c>
      <c r="V915" s="1">
        <v>277472</v>
      </c>
      <c r="W915" s="1">
        <v>9</v>
      </c>
    </row>
    <row r="916" spans="1:23" x14ac:dyDescent="0.45">
      <c r="A916" s="1" t="s">
        <v>1826</v>
      </c>
      <c r="B916" s="1" t="s">
        <v>1827</v>
      </c>
      <c r="C916" s="1">
        <v>0</v>
      </c>
      <c r="D916" s="1">
        <v>0</v>
      </c>
      <c r="E916" s="1">
        <v>0</v>
      </c>
      <c r="F916" s="1">
        <v>999000</v>
      </c>
      <c r="G916" s="1">
        <v>0</v>
      </c>
      <c r="H916" s="1">
        <v>1000000</v>
      </c>
      <c r="I916" s="1">
        <v>1000</v>
      </c>
      <c r="J916" s="1">
        <v>0.1</v>
      </c>
      <c r="K916" s="1">
        <v>999000</v>
      </c>
      <c r="L916" s="1">
        <v>0</v>
      </c>
      <c r="M916" s="1">
        <v>0</v>
      </c>
      <c r="N916" s="1">
        <v>0</v>
      </c>
      <c r="O916" s="1">
        <v>0</v>
      </c>
      <c r="R916" s="1">
        <v>0</v>
      </c>
      <c r="S916" s="1">
        <v>0</v>
      </c>
      <c r="T916" s="1">
        <v>0</v>
      </c>
      <c r="U916" s="1">
        <v>1000000</v>
      </c>
      <c r="V916" s="1">
        <v>25000</v>
      </c>
      <c r="W916" s="1">
        <v>1</v>
      </c>
    </row>
    <row r="917" spans="1:23" x14ac:dyDescent="0.45">
      <c r="A917" s="1" t="s">
        <v>1828</v>
      </c>
      <c r="B917" s="1" t="s">
        <v>1829</v>
      </c>
      <c r="C917" s="1">
        <v>566</v>
      </c>
      <c r="D917" s="1">
        <v>13548421</v>
      </c>
      <c r="E917" s="1">
        <v>27618160601</v>
      </c>
      <c r="F917" s="1">
        <v>2108</v>
      </c>
      <c r="G917" s="1">
        <v>2052</v>
      </c>
      <c r="H917" s="1">
        <v>2040</v>
      </c>
      <c r="I917" s="1">
        <v>-68</v>
      </c>
      <c r="J917" s="1">
        <v>-3.23</v>
      </c>
      <c r="K917" s="1">
        <v>2038</v>
      </c>
      <c r="L917" s="1">
        <v>-70</v>
      </c>
      <c r="M917" s="1">
        <v>-3.32</v>
      </c>
      <c r="N917" s="1">
        <v>2000</v>
      </c>
      <c r="O917" s="1">
        <v>2126</v>
      </c>
      <c r="P917" s="1">
        <v>297</v>
      </c>
      <c r="Q917" s="1">
        <v>6.86</v>
      </c>
      <c r="R917" s="1">
        <v>1</v>
      </c>
      <c r="S917" s="1">
        <v>20000</v>
      </c>
      <c r="T917" s="1">
        <v>2027</v>
      </c>
      <c r="U917" s="1">
        <v>2040</v>
      </c>
      <c r="V917" s="1">
        <v>373883</v>
      </c>
      <c r="W917" s="1">
        <v>3</v>
      </c>
    </row>
    <row r="918" spans="1:23" x14ac:dyDescent="0.45">
      <c r="A918" s="1" t="s">
        <v>1830</v>
      </c>
      <c r="B918" s="1" t="s">
        <v>1831</v>
      </c>
      <c r="C918" s="1">
        <v>1271</v>
      </c>
      <c r="D918" s="1">
        <v>50800766</v>
      </c>
      <c r="E918" s="1">
        <v>61640133104</v>
      </c>
      <c r="F918" s="1">
        <v>1284</v>
      </c>
      <c r="G918" s="1">
        <v>1266</v>
      </c>
      <c r="H918" s="1">
        <v>1220</v>
      </c>
      <c r="I918" s="1">
        <v>-64</v>
      </c>
      <c r="J918" s="1">
        <v>-4.9800000000000004</v>
      </c>
      <c r="K918" s="1">
        <v>1213</v>
      </c>
      <c r="L918" s="1">
        <v>-71</v>
      </c>
      <c r="M918" s="1">
        <v>-5.53</v>
      </c>
      <c r="N918" s="1">
        <v>1207</v>
      </c>
      <c r="O918" s="1">
        <v>1278</v>
      </c>
      <c r="P918" s="1">
        <v>319</v>
      </c>
      <c r="Q918" s="1">
        <v>3.8</v>
      </c>
      <c r="R918" s="1">
        <v>4</v>
      </c>
      <c r="S918" s="1">
        <v>300401</v>
      </c>
      <c r="T918" s="1">
        <v>1212</v>
      </c>
      <c r="U918" s="1">
        <v>1224</v>
      </c>
      <c r="V918" s="1">
        <v>15000</v>
      </c>
      <c r="W918" s="1">
        <v>2</v>
      </c>
    </row>
    <row r="919" spans="1:23" x14ac:dyDescent="0.45">
      <c r="A919" s="1" t="s">
        <v>1832</v>
      </c>
      <c r="B919" s="1" t="s">
        <v>1833</v>
      </c>
      <c r="C919" s="1">
        <v>118</v>
      </c>
      <c r="D919" s="1">
        <v>9873820</v>
      </c>
      <c r="E919" s="1">
        <v>100100473940</v>
      </c>
      <c r="F919" s="1">
        <v>10120</v>
      </c>
      <c r="G919" s="1">
        <v>10158</v>
      </c>
      <c r="H919" s="1">
        <v>10138</v>
      </c>
      <c r="I919" s="1">
        <v>18</v>
      </c>
      <c r="J919" s="1">
        <v>0.18</v>
      </c>
      <c r="K919" s="1">
        <v>10138</v>
      </c>
      <c r="L919" s="1">
        <v>18</v>
      </c>
      <c r="M919" s="1">
        <v>0.18</v>
      </c>
      <c r="N919" s="1">
        <v>10122</v>
      </c>
      <c r="O919" s="1">
        <v>10158</v>
      </c>
      <c r="R919" s="1">
        <v>1</v>
      </c>
      <c r="S919" s="1">
        <v>400</v>
      </c>
      <c r="T919" s="1">
        <v>10130</v>
      </c>
      <c r="U919" s="1">
        <v>10146</v>
      </c>
      <c r="V919" s="1">
        <v>44500</v>
      </c>
      <c r="W919" s="1">
        <v>1</v>
      </c>
    </row>
    <row r="920" spans="1:23" x14ac:dyDescent="0.45">
      <c r="A920" s="1" t="s">
        <v>1834</v>
      </c>
      <c r="B920" s="1" t="s">
        <v>1835</v>
      </c>
      <c r="C920" s="1">
        <v>0</v>
      </c>
      <c r="D920" s="1">
        <v>0</v>
      </c>
      <c r="E920" s="1">
        <v>0</v>
      </c>
      <c r="F920" s="1">
        <v>992750</v>
      </c>
      <c r="G920" s="1">
        <v>0</v>
      </c>
      <c r="H920" s="1">
        <v>992750</v>
      </c>
      <c r="I920" s="1">
        <v>0</v>
      </c>
      <c r="J920" s="1">
        <v>0</v>
      </c>
      <c r="K920" s="1">
        <v>992750</v>
      </c>
      <c r="L920" s="1">
        <v>0</v>
      </c>
      <c r="M920" s="1">
        <v>0</v>
      </c>
      <c r="N920" s="1">
        <v>0</v>
      </c>
      <c r="O920" s="1">
        <v>0</v>
      </c>
      <c r="R920" s="1">
        <v>2</v>
      </c>
      <c r="S920" s="1">
        <v>17984</v>
      </c>
      <c r="T920" s="1">
        <v>992750</v>
      </c>
      <c r="U920" s="1">
        <v>1030000</v>
      </c>
      <c r="V920" s="1">
        <v>20</v>
      </c>
      <c r="W920" s="1">
        <v>1</v>
      </c>
    </row>
    <row r="921" spans="1:23" x14ac:dyDescent="0.45">
      <c r="A921" s="1" t="s">
        <v>1836</v>
      </c>
      <c r="B921" s="1" t="s">
        <v>1837</v>
      </c>
      <c r="C921" s="1">
        <v>58</v>
      </c>
      <c r="D921" s="1">
        <v>2160821</v>
      </c>
      <c r="E921" s="1">
        <v>24908968469</v>
      </c>
      <c r="F921" s="1">
        <v>11521</v>
      </c>
      <c r="G921" s="1">
        <v>11527</v>
      </c>
      <c r="H921" s="1">
        <v>11527</v>
      </c>
      <c r="I921" s="1">
        <v>6</v>
      </c>
      <c r="J921" s="1">
        <v>0.05</v>
      </c>
      <c r="K921" s="1">
        <v>11528</v>
      </c>
      <c r="L921" s="1">
        <v>7</v>
      </c>
      <c r="M921" s="1">
        <v>0.06</v>
      </c>
      <c r="N921" s="1">
        <v>11527</v>
      </c>
      <c r="O921" s="1">
        <v>11528</v>
      </c>
      <c r="R921" s="1">
        <v>43</v>
      </c>
      <c r="S921" s="1">
        <v>4033981</v>
      </c>
      <c r="T921" s="1">
        <v>11527</v>
      </c>
      <c r="U921" s="1">
        <v>11528</v>
      </c>
      <c r="V921" s="1">
        <v>651</v>
      </c>
      <c r="W921" s="1">
        <v>1</v>
      </c>
    </row>
    <row r="922" spans="1:23" x14ac:dyDescent="0.45">
      <c r="A922" s="1" t="s">
        <v>1838</v>
      </c>
      <c r="B922" s="1" t="s">
        <v>1833</v>
      </c>
      <c r="C922" s="1">
        <v>10</v>
      </c>
      <c r="D922" s="1">
        <v>9864852</v>
      </c>
      <c r="E922" s="1">
        <v>9864852</v>
      </c>
      <c r="F922" s="1">
        <v>10120</v>
      </c>
      <c r="G922" s="1">
        <v>1</v>
      </c>
      <c r="H922" s="1">
        <v>1</v>
      </c>
      <c r="I922" s="1">
        <v>-10119</v>
      </c>
      <c r="J922" s="1">
        <v>-99.99</v>
      </c>
      <c r="K922" s="1">
        <v>1</v>
      </c>
      <c r="L922" s="1">
        <v>-10119</v>
      </c>
      <c r="M922" s="1">
        <v>-99.99</v>
      </c>
      <c r="N922" s="1">
        <v>1</v>
      </c>
      <c r="O922" s="1">
        <v>1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</row>
    <row r="923" spans="1:23" x14ac:dyDescent="0.45">
      <c r="A923" s="1" t="s">
        <v>1839</v>
      </c>
      <c r="B923" s="1" t="s">
        <v>1840</v>
      </c>
      <c r="C923" s="1">
        <v>0</v>
      </c>
      <c r="D923" s="1">
        <v>0</v>
      </c>
      <c r="E923" s="1">
        <v>0</v>
      </c>
      <c r="F923" s="1">
        <v>1000000</v>
      </c>
      <c r="G923" s="1">
        <v>0</v>
      </c>
      <c r="H923" s="1">
        <v>1000000</v>
      </c>
      <c r="I923" s="1">
        <v>0</v>
      </c>
      <c r="J923" s="1">
        <v>0</v>
      </c>
      <c r="K923" s="1">
        <v>1000000</v>
      </c>
      <c r="L923" s="1">
        <v>0</v>
      </c>
      <c r="M923" s="1">
        <v>0</v>
      </c>
      <c r="N923" s="1">
        <v>0</v>
      </c>
      <c r="O923" s="1">
        <v>0</v>
      </c>
      <c r="R923" s="1">
        <v>1</v>
      </c>
      <c r="S923" s="1">
        <v>7500</v>
      </c>
      <c r="T923" s="1">
        <v>1000000</v>
      </c>
      <c r="U923" s="1">
        <v>1020000</v>
      </c>
      <c r="V923" s="1">
        <v>7500</v>
      </c>
      <c r="W923" s="1">
        <v>1</v>
      </c>
    </row>
    <row r="924" spans="1:23" x14ac:dyDescent="0.45">
      <c r="A924" s="1" t="s">
        <v>1841</v>
      </c>
      <c r="B924" s="1" t="s">
        <v>1842</v>
      </c>
      <c r="C924" s="1">
        <v>0</v>
      </c>
      <c r="D924" s="1">
        <v>0</v>
      </c>
      <c r="E924" s="1">
        <v>0</v>
      </c>
      <c r="F924" s="1">
        <v>300</v>
      </c>
      <c r="G924" s="1">
        <v>0</v>
      </c>
      <c r="H924" s="1">
        <v>300</v>
      </c>
      <c r="I924" s="1">
        <v>0</v>
      </c>
      <c r="J924" s="1">
        <v>0</v>
      </c>
      <c r="K924" s="1">
        <v>300</v>
      </c>
      <c r="L924" s="1">
        <v>0</v>
      </c>
      <c r="M924" s="1">
        <v>0</v>
      </c>
      <c r="N924" s="1">
        <v>0</v>
      </c>
      <c r="O924" s="1">
        <v>0</v>
      </c>
      <c r="R924" s="1">
        <v>0</v>
      </c>
      <c r="S924" s="1">
        <v>0</v>
      </c>
      <c r="T924" s="1">
        <v>0</v>
      </c>
      <c r="U924" s="1">
        <v>1399</v>
      </c>
      <c r="V924" s="1">
        <v>3</v>
      </c>
      <c r="W924" s="1">
        <v>1</v>
      </c>
    </row>
    <row r="925" spans="1:23" x14ac:dyDescent="0.45">
      <c r="A925" s="1" t="s">
        <v>1843</v>
      </c>
      <c r="B925" s="1" t="s">
        <v>1844</v>
      </c>
      <c r="C925" s="1">
        <v>1172</v>
      </c>
      <c r="D925" s="1">
        <v>13714226</v>
      </c>
      <c r="E925" s="1">
        <v>61495644972</v>
      </c>
      <c r="F925" s="1">
        <v>4591</v>
      </c>
      <c r="G925" s="1">
        <v>4506</v>
      </c>
      <c r="H925" s="1">
        <v>4445</v>
      </c>
      <c r="I925" s="1">
        <v>-146</v>
      </c>
      <c r="J925" s="1">
        <v>-3.18</v>
      </c>
      <c r="K925" s="1">
        <v>4536</v>
      </c>
      <c r="L925" s="1">
        <v>-55</v>
      </c>
      <c r="M925" s="1">
        <v>-1.2</v>
      </c>
      <c r="N925" s="1">
        <v>4411</v>
      </c>
      <c r="O925" s="1">
        <v>4560</v>
      </c>
      <c r="P925" s="1">
        <v>804</v>
      </c>
      <c r="Q925" s="1">
        <v>5.64</v>
      </c>
      <c r="R925" s="1">
        <v>1</v>
      </c>
      <c r="S925" s="1">
        <v>17815</v>
      </c>
      <c r="T925" s="1">
        <v>4445</v>
      </c>
      <c r="U925" s="1">
        <v>4450</v>
      </c>
      <c r="V925" s="1">
        <v>21365</v>
      </c>
      <c r="W925" s="1">
        <v>1</v>
      </c>
    </row>
    <row r="926" spans="1:23" x14ac:dyDescent="0.45">
      <c r="A926" s="1" t="s">
        <v>1845</v>
      </c>
      <c r="B926" s="1" t="s">
        <v>1846</v>
      </c>
      <c r="C926" s="1">
        <v>922</v>
      </c>
      <c r="D926" s="1">
        <v>3424655</v>
      </c>
      <c r="E926" s="1">
        <v>9718891851</v>
      </c>
      <c r="F926" s="1">
        <v>2992</v>
      </c>
      <c r="G926" s="1">
        <v>2900</v>
      </c>
      <c r="H926" s="1">
        <v>2841</v>
      </c>
      <c r="I926" s="1">
        <v>-151</v>
      </c>
      <c r="J926" s="1">
        <v>-5.05</v>
      </c>
      <c r="K926" s="1">
        <v>2972</v>
      </c>
      <c r="L926" s="1">
        <v>-20</v>
      </c>
      <c r="M926" s="1">
        <v>-0.67</v>
      </c>
      <c r="N926" s="1">
        <v>2820</v>
      </c>
      <c r="O926" s="1">
        <v>2900</v>
      </c>
      <c r="P926" s="1">
        <v>157</v>
      </c>
      <c r="Q926" s="1">
        <v>18.93</v>
      </c>
      <c r="R926" s="1">
        <v>1</v>
      </c>
      <c r="S926" s="1">
        <v>549</v>
      </c>
      <c r="T926" s="1">
        <v>2841</v>
      </c>
      <c r="U926" s="1">
        <v>2847</v>
      </c>
      <c r="V926" s="1">
        <v>27175</v>
      </c>
      <c r="W926" s="1">
        <v>1</v>
      </c>
    </row>
    <row r="927" spans="1:23" x14ac:dyDescent="0.45">
      <c r="A927" s="1" t="s">
        <v>1847</v>
      </c>
      <c r="B927" s="1" t="s">
        <v>1848</v>
      </c>
      <c r="C927" s="1">
        <v>205</v>
      </c>
      <c r="D927" s="1">
        <v>232386</v>
      </c>
      <c r="E927" s="1">
        <v>6144370500</v>
      </c>
      <c r="F927" s="1">
        <v>27500</v>
      </c>
      <c r="G927" s="1">
        <v>26850</v>
      </c>
      <c r="H927" s="1">
        <v>26700</v>
      </c>
      <c r="I927" s="1">
        <v>-800</v>
      </c>
      <c r="J927" s="1">
        <v>-2.91</v>
      </c>
      <c r="K927" s="1">
        <v>26450</v>
      </c>
      <c r="L927" s="1">
        <v>-1050</v>
      </c>
      <c r="M927" s="1">
        <v>-3.82</v>
      </c>
      <c r="N927" s="1">
        <v>26100</v>
      </c>
      <c r="O927" s="1">
        <v>27550</v>
      </c>
      <c r="P927" s="1">
        <v>2069</v>
      </c>
      <c r="Q927" s="1">
        <v>12.78</v>
      </c>
      <c r="R927" s="1">
        <v>1</v>
      </c>
      <c r="S927" s="1">
        <v>1000</v>
      </c>
      <c r="T927" s="1">
        <v>26100</v>
      </c>
      <c r="U927" s="1">
        <v>26400</v>
      </c>
      <c r="V927" s="1">
        <v>1000</v>
      </c>
      <c r="W927" s="1">
        <v>1</v>
      </c>
    </row>
    <row r="928" spans="1:23" x14ac:dyDescent="0.45">
      <c r="A928" s="1" t="s">
        <v>1849</v>
      </c>
      <c r="B928" s="1" t="s">
        <v>1850</v>
      </c>
      <c r="C928" s="1">
        <v>1908</v>
      </c>
      <c r="D928" s="1">
        <v>4363374</v>
      </c>
      <c r="E928" s="1">
        <v>82606834930</v>
      </c>
      <c r="F928" s="1">
        <v>19220</v>
      </c>
      <c r="G928" s="1">
        <v>18800</v>
      </c>
      <c r="H928" s="1">
        <v>19030</v>
      </c>
      <c r="I928" s="1">
        <v>-190</v>
      </c>
      <c r="J928" s="1">
        <v>-0.99</v>
      </c>
      <c r="K928" s="1">
        <v>18930</v>
      </c>
      <c r="L928" s="1">
        <v>-290</v>
      </c>
      <c r="M928" s="1">
        <v>-1.51</v>
      </c>
      <c r="N928" s="1">
        <v>18500</v>
      </c>
      <c r="O928" s="1">
        <v>19220</v>
      </c>
      <c r="P928" s="1">
        <v>2471</v>
      </c>
      <c r="Q928" s="1">
        <v>7.66</v>
      </c>
      <c r="R928" s="1">
        <v>1</v>
      </c>
      <c r="S928" s="1">
        <v>10000</v>
      </c>
      <c r="T928" s="1">
        <v>18940</v>
      </c>
      <c r="U928" s="1">
        <v>19030</v>
      </c>
      <c r="V928" s="1">
        <v>12743</v>
      </c>
      <c r="W928" s="1">
        <v>1</v>
      </c>
    </row>
    <row r="929" spans="1:23" x14ac:dyDescent="0.45">
      <c r="A929" s="1" t="s">
        <v>1851</v>
      </c>
      <c r="B929" s="1" t="s">
        <v>1852</v>
      </c>
      <c r="C929" s="1">
        <v>37</v>
      </c>
      <c r="D929" s="1">
        <v>99968</v>
      </c>
      <c r="E929" s="1">
        <v>4868441600</v>
      </c>
      <c r="F929" s="1">
        <v>47300</v>
      </c>
      <c r="G929" s="1">
        <v>48700</v>
      </c>
      <c r="H929" s="1">
        <v>48700</v>
      </c>
      <c r="I929" s="1">
        <v>1400</v>
      </c>
      <c r="J929" s="1">
        <v>2.96</v>
      </c>
      <c r="K929" s="1">
        <v>47950</v>
      </c>
      <c r="L929" s="1">
        <v>650</v>
      </c>
      <c r="M929" s="1">
        <v>1.37</v>
      </c>
      <c r="N929" s="1">
        <v>48700</v>
      </c>
      <c r="O929" s="1">
        <v>48700</v>
      </c>
      <c r="P929" s="1">
        <v>43</v>
      </c>
      <c r="Q929" s="1">
        <v>1115.1199999999999</v>
      </c>
      <c r="R929" s="1">
        <v>75</v>
      </c>
      <c r="S929" s="1">
        <v>131686</v>
      </c>
      <c r="T929" s="1">
        <v>48700</v>
      </c>
      <c r="U929" s="1">
        <v>0</v>
      </c>
      <c r="V929" s="1">
        <v>0</v>
      </c>
      <c r="W929" s="1">
        <v>0</v>
      </c>
    </row>
    <row r="930" spans="1:23" x14ac:dyDescent="0.45">
      <c r="A930" s="1" t="s">
        <v>1853</v>
      </c>
      <c r="B930" s="1" t="s">
        <v>1854</v>
      </c>
      <c r="C930" s="1">
        <v>131</v>
      </c>
      <c r="D930" s="1">
        <v>4716270</v>
      </c>
      <c r="E930" s="1">
        <v>3376849320</v>
      </c>
      <c r="F930" s="1">
        <v>738</v>
      </c>
      <c r="G930" s="1">
        <v>716</v>
      </c>
      <c r="H930" s="1">
        <v>716</v>
      </c>
      <c r="I930" s="1">
        <v>-22</v>
      </c>
      <c r="J930" s="1">
        <v>-2.98</v>
      </c>
      <c r="K930" s="1">
        <v>730</v>
      </c>
      <c r="L930" s="1">
        <v>-8</v>
      </c>
      <c r="M930" s="1">
        <v>-1.08</v>
      </c>
      <c r="N930" s="1">
        <v>716</v>
      </c>
      <c r="O930" s="1">
        <v>716</v>
      </c>
      <c r="P930" s="1">
        <v>-56</v>
      </c>
      <c r="Q930" s="1">
        <v>-13.04</v>
      </c>
      <c r="R930" s="1">
        <v>0</v>
      </c>
      <c r="S930" s="1">
        <v>0</v>
      </c>
      <c r="T930" s="1">
        <v>0</v>
      </c>
      <c r="U930" s="1">
        <v>716</v>
      </c>
      <c r="V930" s="1">
        <v>7357956</v>
      </c>
      <c r="W930" s="1">
        <v>72</v>
      </c>
    </row>
    <row r="931" spans="1:23" x14ac:dyDescent="0.45">
      <c r="A931" s="1" t="s">
        <v>1855</v>
      </c>
      <c r="B931" s="1" t="s">
        <v>1856</v>
      </c>
      <c r="C931" s="1">
        <v>1920</v>
      </c>
      <c r="D931" s="1">
        <v>45113989</v>
      </c>
      <c r="E931" s="1">
        <v>451641706861</v>
      </c>
      <c r="F931" s="1">
        <v>10006</v>
      </c>
      <c r="G931" s="1">
        <v>10012</v>
      </c>
      <c r="H931" s="1">
        <v>10012</v>
      </c>
      <c r="I931" s="1">
        <v>6</v>
      </c>
      <c r="J931" s="1">
        <v>0.06</v>
      </c>
      <c r="K931" s="1">
        <v>10011</v>
      </c>
      <c r="L931" s="1">
        <v>5</v>
      </c>
      <c r="M931" s="1">
        <v>0.05</v>
      </c>
      <c r="N931" s="1">
        <v>10010</v>
      </c>
      <c r="O931" s="1">
        <v>10013</v>
      </c>
      <c r="R931" s="1">
        <v>12</v>
      </c>
      <c r="S931" s="1">
        <v>456858</v>
      </c>
      <c r="T931" s="1">
        <v>10011</v>
      </c>
      <c r="U931" s="1">
        <v>10012</v>
      </c>
      <c r="V931" s="1">
        <v>885303</v>
      </c>
      <c r="W931" s="1">
        <v>9</v>
      </c>
    </row>
    <row r="932" spans="1:23" x14ac:dyDescent="0.45">
      <c r="A932" s="1" t="s">
        <v>1857</v>
      </c>
      <c r="B932" s="1" t="s">
        <v>1858</v>
      </c>
      <c r="C932" s="1">
        <v>0</v>
      </c>
      <c r="D932" s="1">
        <v>0</v>
      </c>
      <c r="E932" s="1">
        <v>0</v>
      </c>
      <c r="F932" s="1">
        <v>2480</v>
      </c>
      <c r="G932" s="1">
        <v>0</v>
      </c>
      <c r="H932" s="1">
        <v>2480</v>
      </c>
      <c r="I932" s="1">
        <v>0</v>
      </c>
      <c r="J932" s="1">
        <v>0</v>
      </c>
      <c r="K932" s="1">
        <v>2480</v>
      </c>
      <c r="L932" s="1">
        <v>0</v>
      </c>
      <c r="M932" s="1">
        <v>0</v>
      </c>
      <c r="N932" s="1">
        <v>0</v>
      </c>
      <c r="O932" s="1">
        <v>0</v>
      </c>
      <c r="R932" s="1">
        <v>1</v>
      </c>
      <c r="S932" s="1">
        <v>20</v>
      </c>
      <c r="T932" s="1">
        <v>650</v>
      </c>
      <c r="U932" s="1">
        <v>1990</v>
      </c>
      <c r="V932" s="1">
        <v>7</v>
      </c>
      <c r="W932" s="1">
        <v>1</v>
      </c>
    </row>
    <row r="933" spans="1:23" x14ac:dyDescent="0.45">
      <c r="A933" s="1" t="s">
        <v>1859</v>
      </c>
      <c r="B933" s="1" t="s">
        <v>1860</v>
      </c>
      <c r="C933" s="1">
        <v>541</v>
      </c>
      <c r="D933" s="1">
        <v>1459442</v>
      </c>
      <c r="E933" s="1">
        <v>27494447000</v>
      </c>
      <c r="F933" s="1">
        <v>19780</v>
      </c>
      <c r="G933" s="1">
        <v>19070</v>
      </c>
      <c r="H933" s="1">
        <v>18810</v>
      </c>
      <c r="I933" s="1">
        <v>-970</v>
      </c>
      <c r="J933" s="1">
        <v>-4.9000000000000004</v>
      </c>
      <c r="K933" s="1">
        <v>18840</v>
      </c>
      <c r="L933" s="1">
        <v>-940</v>
      </c>
      <c r="M933" s="1">
        <v>-4.75</v>
      </c>
      <c r="N933" s="1">
        <v>18800</v>
      </c>
      <c r="O933" s="1">
        <v>19630</v>
      </c>
      <c r="P933" s="1">
        <v>1586</v>
      </c>
      <c r="Q933" s="1">
        <v>11.88</v>
      </c>
      <c r="R933" s="1">
        <v>1</v>
      </c>
      <c r="S933" s="1">
        <v>6578</v>
      </c>
      <c r="T933" s="1">
        <v>18810</v>
      </c>
      <c r="U933" s="1">
        <v>18960</v>
      </c>
      <c r="V933" s="1">
        <v>20800</v>
      </c>
      <c r="W933" s="1">
        <v>1</v>
      </c>
    </row>
    <row r="934" spans="1:23" x14ac:dyDescent="0.45">
      <c r="A934" s="1" t="s">
        <v>1861</v>
      </c>
      <c r="B934" s="1" t="s">
        <v>615</v>
      </c>
      <c r="C934" s="1">
        <v>3</v>
      </c>
      <c r="D934" s="1">
        <v>79000000</v>
      </c>
      <c r="E934" s="1">
        <v>79000000</v>
      </c>
      <c r="F934" s="1">
        <v>10013</v>
      </c>
      <c r="G934" s="1">
        <v>1</v>
      </c>
      <c r="H934" s="1">
        <v>1</v>
      </c>
      <c r="I934" s="1">
        <v>-10012</v>
      </c>
      <c r="J934" s="1">
        <v>-99.99</v>
      </c>
      <c r="K934" s="1">
        <v>1</v>
      </c>
      <c r="L934" s="1">
        <v>-10012</v>
      </c>
      <c r="M934" s="1">
        <v>-99.99</v>
      </c>
      <c r="N934" s="1">
        <v>1</v>
      </c>
      <c r="O934" s="1">
        <v>1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</row>
    <row r="935" spans="1:23" x14ac:dyDescent="0.45">
      <c r="A935" s="1" t="s">
        <v>1862</v>
      </c>
      <c r="B935" s="1" t="s">
        <v>1863</v>
      </c>
      <c r="C935" s="1">
        <v>118</v>
      </c>
      <c r="D935" s="1">
        <v>1201290</v>
      </c>
      <c r="E935" s="1">
        <v>26555233750</v>
      </c>
      <c r="F935" s="1">
        <v>22750</v>
      </c>
      <c r="G935" s="1">
        <v>22500</v>
      </c>
      <c r="H935" s="1">
        <v>22100</v>
      </c>
      <c r="I935" s="1">
        <v>-650</v>
      </c>
      <c r="J935" s="1">
        <v>-2.86</v>
      </c>
      <c r="K935" s="1">
        <v>22100</v>
      </c>
      <c r="L935" s="1">
        <v>-650</v>
      </c>
      <c r="M935" s="1">
        <v>-2.86</v>
      </c>
      <c r="N935" s="1">
        <v>22100</v>
      </c>
      <c r="O935" s="1">
        <v>22800</v>
      </c>
      <c r="P935" s="1">
        <v>7955</v>
      </c>
      <c r="Q935" s="1">
        <v>2.78</v>
      </c>
      <c r="R935" s="1">
        <v>0</v>
      </c>
      <c r="S935" s="1">
        <v>0</v>
      </c>
      <c r="T935" s="1">
        <v>0</v>
      </c>
      <c r="U935" s="1">
        <v>22100</v>
      </c>
      <c r="V935" s="1">
        <v>279420</v>
      </c>
      <c r="W935" s="1">
        <v>16</v>
      </c>
    </row>
    <row r="936" spans="1:23" x14ac:dyDescent="0.45">
      <c r="A936" s="1" t="s">
        <v>1864</v>
      </c>
      <c r="B936" s="1" t="s">
        <v>1865</v>
      </c>
      <c r="C936" s="1">
        <v>0</v>
      </c>
      <c r="D936" s="1">
        <v>0</v>
      </c>
      <c r="E936" s="1">
        <v>0</v>
      </c>
      <c r="F936" s="1">
        <v>1000000</v>
      </c>
      <c r="G936" s="1">
        <v>0</v>
      </c>
      <c r="H936" s="1">
        <v>1000000</v>
      </c>
      <c r="I936" s="1">
        <v>0</v>
      </c>
      <c r="J936" s="1">
        <v>0</v>
      </c>
      <c r="K936" s="1">
        <v>1000000</v>
      </c>
      <c r="L936" s="1">
        <v>0</v>
      </c>
      <c r="M936" s="1">
        <v>0</v>
      </c>
      <c r="N936" s="1">
        <v>0</v>
      </c>
      <c r="O936" s="1">
        <v>0</v>
      </c>
      <c r="R936" s="1">
        <v>1</v>
      </c>
      <c r="S936" s="1">
        <v>2500</v>
      </c>
      <c r="T936" s="1">
        <v>1000000</v>
      </c>
      <c r="U936" s="1">
        <v>0</v>
      </c>
      <c r="V936" s="1">
        <v>0</v>
      </c>
      <c r="W936" s="1">
        <v>0</v>
      </c>
    </row>
    <row r="937" spans="1:23" x14ac:dyDescent="0.45">
      <c r="A937" s="1" t="s">
        <v>1866</v>
      </c>
      <c r="B937" s="1" t="s">
        <v>1867</v>
      </c>
      <c r="C937" s="1">
        <v>5366</v>
      </c>
      <c r="D937" s="1">
        <v>188705</v>
      </c>
      <c r="E937" s="1">
        <v>256165203179</v>
      </c>
      <c r="F937" s="1">
        <v>1317757</v>
      </c>
      <c r="G937" s="1">
        <v>1317757</v>
      </c>
      <c r="H937" s="1">
        <v>1372002</v>
      </c>
      <c r="I937" s="1">
        <v>54245</v>
      </c>
      <c r="J937" s="1">
        <v>4.12</v>
      </c>
      <c r="K937" s="1">
        <v>1357490</v>
      </c>
      <c r="L937" s="1">
        <v>39733</v>
      </c>
      <c r="M937" s="1">
        <v>3.02</v>
      </c>
      <c r="N937" s="1">
        <v>1302000</v>
      </c>
      <c r="O937" s="1">
        <v>1383644</v>
      </c>
      <c r="R937" s="1">
        <v>2</v>
      </c>
      <c r="S937" s="1">
        <v>218</v>
      </c>
      <c r="T937" s="1">
        <v>1372002</v>
      </c>
      <c r="U937" s="1">
        <v>1383644</v>
      </c>
      <c r="V937" s="1">
        <v>10</v>
      </c>
      <c r="W937" s="1">
        <v>2</v>
      </c>
    </row>
    <row r="938" spans="1:23" x14ac:dyDescent="0.45">
      <c r="A938" s="1" t="s">
        <v>1868</v>
      </c>
      <c r="B938" s="1" t="s">
        <v>1869</v>
      </c>
      <c r="C938" s="1">
        <v>7488</v>
      </c>
      <c r="D938" s="1">
        <v>68029792</v>
      </c>
      <c r="E938" s="1">
        <v>727470113390</v>
      </c>
      <c r="F938" s="1">
        <v>10930</v>
      </c>
      <c r="G938" s="1">
        <v>10890</v>
      </c>
      <c r="H938" s="1">
        <v>10540</v>
      </c>
      <c r="I938" s="1">
        <v>-390</v>
      </c>
      <c r="J938" s="1">
        <v>-3.57</v>
      </c>
      <c r="K938" s="1">
        <v>10690</v>
      </c>
      <c r="L938" s="1">
        <v>-240</v>
      </c>
      <c r="M938" s="1">
        <v>-2.2000000000000002</v>
      </c>
      <c r="N938" s="1">
        <v>10500</v>
      </c>
      <c r="O938" s="1">
        <v>10930</v>
      </c>
      <c r="P938" s="1">
        <v>3065</v>
      </c>
      <c r="Q938" s="1">
        <v>3.49</v>
      </c>
      <c r="R938" s="1">
        <v>2</v>
      </c>
      <c r="S938" s="1">
        <v>23186</v>
      </c>
      <c r="T938" s="1">
        <v>10520</v>
      </c>
      <c r="U938" s="1">
        <v>10540</v>
      </c>
      <c r="V938" s="1">
        <v>15128</v>
      </c>
      <c r="W938" s="1">
        <v>1</v>
      </c>
    </row>
    <row r="939" spans="1:23" x14ac:dyDescent="0.45">
      <c r="A939" s="1" t="s">
        <v>1870</v>
      </c>
      <c r="B939" s="1" t="s">
        <v>1619</v>
      </c>
      <c r="C939" s="1">
        <v>1</v>
      </c>
      <c r="D939" s="1">
        <v>1450000</v>
      </c>
      <c r="E939" s="1">
        <v>1128668400000</v>
      </c>
      <c r="F939" s="1">
        <v>777660</v>
      </c>
      <c r="G939" s="1">
        <v>778392</v>
      </c>
      <c r="H939" s="1">
        <v>778392</v>
      </c>
      <c r="I939" s="1">
        <v>732</v>
      </c>
      <c r="J939" s="1">
        <v>0.09</v>
      </c>
      <c r="K939" s="1">
        <v>778392</v>
      </c>
      <c r="L939" s="1">
        <v>732</v>
      </c>
      <c r="M939" s="1">
        <v>0.09</v>
      </c>
      <c r="N939" s="1">
        <v>778392</v>
      </c>
      <c r="O939" s="1">
        <v>778392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</row>
    <row r="940" spans="1:23" x14ac:dyDescent="0.45">
      <c r="A940" s="1" t="s">
        <v>1871</v>
      </c>
      <c r="B940" s="1" t="s">
        <v>237</v>
      </c>
      <c r="C940" s="1">
        <v>2</v>
      </c>
      <c r="D940" s="1">
        <v>19934694</v>
      </c>
      <c r="E940" s="1">
        <v>16757183515176</v>
      </c>
      <c r="F940" s="1">
        <v>810300</v>
      </c>
      <c r="G940" s="1">
        <v>843259</v>
      </c>
      <c r="H940" s="1">
        <v>837949</v>
      </c>
      <c r="I940" s="1">
        <v>27649</v>
      </c>
      <c r="J940" s="1">
        <v>3.41</v>
      </c>
      <c r="K940" s="1">
        <v>840604</v>
      </c>
      <c r="L940" s="1">
        <v>30304</v>
      </c>
      <c r="M940" s="1">
        <v>3.74</v>
      </c>
      <c r="N940" s="1">
        <v>837949</v>
      </c>
      <c r="O940" s="1">
        <v>843259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</row>
    <row r="941" spans="1:23" x14ac:dyDescent="0.45">
      <c r="A941" s="1" t="s">
        <v>1872</v>
      </c>
      <c r="B941" s="1" t="s">
        <v>1873</v>
      </c>
      <c r="C941" s="1">
        <v>1088</v>
      </c>
      <c r="D941" s="1">
        <v>932388</v>
      </c>
      <c r="E941" s="1">
        <v>97902236638</v>
      </c>
      <c r="F941" s="1">
        <v>105678</v>
      </c>
      <c r="G941" s="1">
        <v>105780</v>
      </c>
      <c r="H941" s="1">
        <v>104978</v>
      </c>
      <c r="I941" s="1">
        <v>-700</v>
      </c>
      <c r="J941" s="1">
        <v>-0.66</v>
      </c>
      <c r="K941" s="1">
        <v>105002</v>
      </c>
      <c r="L941" s="1">
        <v>-676</v>
      </c>
      <c r="M941" s="1">
        <v>-0.64</v>
      </c>
      <c r="N941" s="1">
        <v>104800</v>
      </c>
      <c r="O941" s="1">
        <v>105780</v>
      </c>
      <c r="R941" s="1">
        <v>1</v>
      </c>
      <c r="S941" s="1">
        <v>200</v>
      </c>
      <c r="T941" s="1">
        <v>104912</v>
      </c>
      <c r="U941" s="1">
        <v>104978</v>
      </c>
      <c r="V941" s="1">
        <v>290</v>
      </c>
      <c r="W941" s="1">
        <v>1</v>
      </c>
    </row>
    <row r="942" spans="1:23" x14ac:dyDescent="0.45">
      <c r="A942" s="1" t="s">
        <v>1874</v>
      </c>
      <c r="B942" s="1" t="s">
        <v>538</v>
      </c>
      <c r="C942" s="1">
        <v>8</v>
      </c>
      <c r="D942" s="1">
        <v>282</v>
      </c>
      <c r="E942" s="1">
        <v>170742690</v>
      </c>
      <c r="F942" s="1">
        <v>607150</v>
      </c>
      <c r="G942" s="1">
        <v>606320</v>
      </c>
      <c r="H942" s="1">
        <v>604420</v>
      </c>
      <c r="I942" s="1">
        <v>-2730</v>
      </c>
      <c r="J942" s="1">
        <v>-0.45</v>
      </c>
      <c r="K942" s="1">
        <v>605470</v>
      </c>
      <c r="L942" s="1">
        <v>-1680</v>
      </c>
      <c r="M942" s="1">
        <v>-0.28000000000000003</v>
      </c>
      <c r="N942" s="1">
        <v>604080</v>
      </c>
      <c r="O942" s="1">
        <v>606490</v>
      </c>
      <c r="R942" s="1">
        <v>1</v>
      </c>
      <c r="S942" s="1">
        <v>99</v>
      </c>
      <c r="T942" s="1">
        <v>604510</v>
      </c>
      <c r="U942" s="1">
        <v>607450</v>
      </c>
      <c r="V942" s="1">
        <v>81</v>
      </c>
      <c r="W942" s="1">
        <v>1</v>
      </c>
    </row>
    <row r="943" spans="1:23" x14ac:dyDescent="0.45">
      <c r="A943" s="1" t="s">
        <v>1875</v>
      </c>
      <c r="B943" s="1" t="s">
        <v>1876</v>
      </c>
      <c r="C943" s="1">
        <v>1409</v>
      </c>
      <c r="D943" s="1">
        <v>11851089</v>
      </c>
      <c r="E943" s="1">
        <v>79858768790</v>
      </c>
      <c r="F943" s="1">
        <v>7090</v>
      </c>
      <c r="G943" s="1">
        <v>6980</v>
      </c>
      <c r="H943" s="1">
        <v>6670</v>
      </c>
      <c r="I943" s="1">
        <v>-420</v>
      </c>
      <c r="J943" s="1">
        <v>-5.92</v>
      </c>
      <c r="K943" s="1">
        <v>6740</v>
      </c>
      <c r="L943" s="1">
        <v>-350</v>
      </c>
      <c r="M943" s="1">
        <v>-4.9400000000000004</v>
      </c>
      <c r="N943" s="1">
        <v>6670</v>
      </c>
      <c r="O943" s="1">
        <v>7090</v>
      </c>
      <c r="P943" s="1">
        <v>1130</v>
      </c>
      <c r="Q943" s="1">
        <v>5.96</v>
      </c>
      <c r="R943" s="1">
        <v>0</v>
      </c>
      <c r="S943" s="1">
        <v>0</v>
      </c>
      <c r="T943" s="1">
        <v>0</v>
      </c>
      <c r="U943" s="1">
        <v>6670</v>
      </c>
      <c r="V943" s="1">
        <v>1008884</v>
      </c>
      <c r="W943" s="1">
        <v>30</v>
      </c>
    </row>
    <row r="944" spans="1:23" x14ac:dyDescent="0.45">
      <c r="A944" s="1" t="s">
        <v>1877</v>
      </c>
      <c r="B944" s="1" t="s">
        <v>1195</v>
      </c>
      <c r="C944" s="1">
        <v>79</v>
      </c>
      <c r="D944" s="1">
        <v>416900</v>
      </c>
      <c r="E944" s="1">
        <v>261441202000</v>
      </c>
      <c r="F944" s="1">
        <v>626950</v>
      </c>
      <c r="G944" s="1">
        <v>627070</v>
      </c>
      <c r="H944" s="1">
        <v>625280</v>
      </c>
      <c r="I944" s="1">
        <v>-1670</v>
      </c>
      <c r="J944" s="1">
        <v>-0.27</v>
      </c>
      <c r="K944" s="1">
        <v>627110</v>
      </c>
      <c r="L944" s="1">
        <v>160</v>
      </c>
      <c r="M944" s="1">
        <v>0.03</v>
      </c>
      <c r="N944" s="1">
        <v>625260</v>
      </c>
      <c r="O944" s="1">
        <v>627500</v>
      </c>
      <c r="R944" s="1">
        <v>1</v>
      </c>
      <c r="S944" s="1">
        <v>300</v>
      </c>
      <c r="T944" s="1">
        <v>625280</v>
      </c>
      <c r="U944" s="1">
        <v>627000</v>
      </c>
      <c r="V944" s="1">
        <v>500</v>
      </c>
      <c r="W944" s="1">
        <v>1</v>
      </c>
    </row>
    <row r="945" spans="1:23" x14ac:dyDescent="0.45">
      <c r="A945" s="1" t="s">
        <v>1878</v>
      </c>
      <c r="B945" s="1" t="s">
        <v>1879</v>
      </c>
      <c r="C945" s="1">
        <v>0</v>
      </c>
      <c r="D945" s="1">
        <v>0</v>
      </c>
      <c r="E945" s="1">
        <v>0</v>
      </c>
      <c r="F945" s="1">
        <v>509</v>
      </c>
      <c r="G945" s="1">
        <v>0</v>
      </c>
      <c r="H945" s="1">
        <v>509</v>
      </c>
      <c r="I945" s="1">
        <v>0</v>
      </c>
      <c r="J945" s="1">
        <v>0</v>
      </c>
      <c r="K945" s="1">
        <v>509</v>
      </c>
      <c r="L945" s="1">
        <v>0</v>
      </c>
      <c r="M945" s="1">
        <v>0</v>
      </c>
      <c r="N945" s="1">
        <v>0</v>
      </c>
      <c r="O945" s="1">
        <v>0</v>
      </c>
      <c r="R945" s="1">
        <v>1</v>
      </c>
      <c r="S945" s="1">
        <v>1</v>
      </c>
      <c r="T945" s="1">
        <v>444</v>
      </c>
      <c r="U945" s="1">
        <v>674</v>
      </c>
      <c r="V945" s="1">
        <v>1</v>
      </c>
      <c r="W945" s="1">
        <v>1</v>
      </c>
    </row>
    <row r="946" spans="1:23" x14ac:dyDescent="0.45">
      <c r="A946" s="1" t="s">
        <v>1880</v>
      </c>
      <c r="B946" s="1" t="s">
        <v>670</v>
      </c>
      <c r="C946" s="1">
        <v>94</v>
      </c>
      <c r="D946" s="1">
        <v>909856</v>
      </c>
      <c r="E946" s="1">
        <v>8344314351</v>
      </c>
      <c r="F946" s="1">
        <v>9407</v>
      </c>
      <c r="G946" s="1">
        <v>9320</v>
      </c>
      <c r="H946" s="1">
        <v>9187</v>
      </c>
      <c r="I946" s="1">
        <v>-220</v>
      </c>
      <c r="J946" s="1">
        <v>-2.34</v>
      </c>
      <c r="K946" s="1">
        <v>9171</v>
      </c>
      <c r="L946" s="1">
        <v>-236</v>
      </c>
      <c r="M946" s="1">
        <v>-2.5099999999999998</v>
      </c>
      <c r="N946" s="1">
        <v>9142</v>
      </c>
      <c r="O946" s="1">
        <v>9450</v>
      </c>
      <c r="R946" s="1">
        <v>1</v>
      </c>
      <c r="S946" s="1">
        <v>550</v>
      </c>
      <c r="T946" s="1">
        <v>9154</v>
      </c>
      <c r="U946" s="1">
        <v>9184</v>
      </c>
      <c r="V946" s="1">
        <v>2283</v>
      </c>
      <c r="W946" s="1">
        <v>1</v>
      </c>
    </row>
    <row r="947" spans="1:23" x14ac:dyDescent="0.45">
      <c r="A947" s="1" t="s">
        <v>1881</v>
      </c>
      <c r="B947" s="1" t="s">
        <v>1882</v>
      </c>
      <c r="C947" s="1">
        <v>0</v>
      </c>
      <c r="D947" s="1">
        <v>0</v>
      </c>
      <c r="E947" s="1">
        <v>0</v>
      </c>
      <c r="F947" s="1">
        <v>1264</v>
      </c>
      <c r="G947" s="1">
        <v>0</v>
      </c>
      <c r="H947" s="1">
        <v>1200</v>
      </c>
      <c r="I947" s="1">
        <v>-64</v>
      </c>
      <c r="J947" s="1">
        <v>-5.0599999999999996</v>
      </c>
      <c r="K947" s="1">
        <v>1264</v>
      </c>
      <c r="L947" s="1">
        <v>0</v>
      </c>
      <c r="M947" s="1">
        <v>0</v>
      </c>
      <c r="N947" s="1">
        <v>0</v>
      </c>
      <c r="O947" s="1">
        <v>0</v>
      </c>
      <c r="R947" s="1">
        <v>1</v>
      </c>
      <c r="S947" s="1">
        <v>20</v>
      </c>
      <c r="T947" s="1">
        <v>200</v>
      </c>
      <c r="U947" s="1">
        <v>1909</v>
      </c>
      <c r="V947" s="1">
        <v>10</v>
      </c>
      <c r="W947" s="1">
        <v>1</v>
      </c>
    </row>
    <row r="948" spans="1:23" x14ac:dyDescent="0.45">
      <c r="A948" s="1" t="s">
        <v>1883</v>
      </c>
      <c r="B948" s="1" t="s">
        <v>1884</v>
      </c>
      <c r="C948" s="1">
        <v>5</v>
      </c>
      <c r="D948" s="1">
        <v>102034</v>
      </c>
      <c r="E948" s="1">
        <v>1020349690</v>
      </c>
      <c r="F948" s="1">
        <v>10020</v>
      </c>
      <c r="G948" s="1">
        <v>10000</v>
      </c>
      <c r="H948" s="1">
        <v>10019</v>
      </c>
      <c r="I948" s="1">
        <v>-1</v>
      </c>
      <c r="J948" s="1">
        <v>-0.01</v>
      </c>
      <c r="K948" s="1">
        <v>10000</v>
      </c>
      <c r="L948" s="1">
        <v>-20</v>
      </c>
      <c r="M948" s="1">
        <v>-0.2</v>
      </c>
      <c r="N948" s="1">
        <v>10000</v>
      </c>
      <c r="O948" s="1">
        <v>10019</v>
      </c>
      <c r="R948" s="1">
        <v>2</v>
      </c>
      <c r="S948" s="1">
        <v>198476</v>
      </c>
      <c r="T948" s="1">
        <v>10000</v>
      </c>
      <c r="U948" s="1">
        <v>10019</v>
      </c>
      <c r="V948" s="1">
        <v>5750</v>
      </c>
      <c r="W948" s="1">
        <v>1</v>
      </c>
    </row>
    <row r="949" spans="1:23" x14ac:dyDescent="0.45">
      <c r="A949" s="1" t="s">
        <v>1885</v>
      </c>
      <c r="B949" s="1" t="s">
        <v>1886</v>
      </c>
      <c r="C949" s="1">
        <v>69</v>
      </c>
      <c r="D949" s="1">
        <v>315372</v>
      </c>
      <c r="E949" s="1">
        <v>3469707860</v>
      </c>
      <c r="F949" s="1">
        <v>11147</v>
      </c>
      <c r="G949" s="1">
        <v>11070</v>
      </c>
      <c r="H949" s="1">
        <v>10960</v>
      </c>
      <c r="I949" s="1">
        <v>-187</v>
      </c>
      <c r="J949" s="1">
        <v>-1.68</v>
      </c>
      <c r="K949" s="1">
        <v>11002</v>
      </c>
      <c r="L949" s="1">
        <v>-145</v>
      </c>
      <c r="M949" s="1">
        <v>-1.3</v>
      </c>
      <c r="N949" s="1">
        <v>10960</v>
      </c>
      <c r="O949" s="1">
        <v>11080</v>
      </c>
      <c r="R949" s="1">
        <v>1</v>
      </c>
      <c r="S949" s="1">
        <v>10316</v>
      </c>
      <c r="T949" s="1">
        <v>10960</v>
      </c>
      <c r="U949" s="1">
        <v>11010</v>
      </c>
      <c r="V949" s="1">
        <v>92</v>
      </c>
      <c r="W949" s="1">
        <v>1</v>
      </c>
    </row>
    <row r="950" spans="1:23" x14ac:dyDescent="0.45">
      <c r="A950" s="1" t="s">
        <v>1887</v>
      </c>
      <c r="B950" s="1" t="s">
        <v>1888</v>
      </c>
      <c r="C950" s="1">
        <v>0</v>
      </c>
      <c r="D950" s="1">
        <v>0</v>
      </c>
      <c r="E950" s="1">
        <v>0</v>
      </c>
      <c r="F950" s="1">
        <v>607530</v>
      </c>
      <c r="G950" s="1">
        <v>0</v>
      </c>
      <c r="H950" s="1">
        <v>552300</v>
      </c>
      <c r="I950" s="1">
        <v>-55230</v>
      </c>
      <c r="J950" s="1">
        <v>-9.09</v>
      </c>
      <c r="K950" s="1">
        <v>607530</v>
      </c>
      <c r="L950" s="1">
        <v>0</v>
      </c>
      <c r="M950" s="1">
        <v>0</v>
      </c>
      <c r="N950" s="1">
        <v>0</v>
      </c>
      <c r="O950" s="1">
        <v>0</v>
      </c>
      <c r="R950" s="1">
        <v>0</v>
      </c>
      <c r="S950" s="1">
        <v>0</v>
      </c>
      <c r="T950" s="1">
        <v>0</v>
      </c>
      <c r="U950" s="1">
        <v>552300</v>
      </c>
      <c r="V950" s="1">
        <v>19950</v>
      </c>
      <c r="W950" s="1">
        <v>1</v>
      </c>
    </row>
    <row r="951" spans="1:23" x14ac:dyDescent="0.45">
      <c r="A951" s="1" t="s">
        <v>1889</v>
      </c>
      <c r="B951" s="1" t="s">
        <v>930</v>
      </c>
      <c r="C951" s="1">
        <v>540</v>
      </c>
      <c r="D951" s="1">
        <v>8066380</v>
      </c>
      <c r="E951" s="1">
        <v>83556025380</v>
      </c>
      <c r="F951" s="1">
        <v>10580</v>
      </c>
      <c r="G951" s="1">
        <v>10230</v>
      </c>
      <c r="H951" s="1">
        <v>10520</v>
      </c>
      <c r="I951" s="1">
        <v>-60</v>
      </c>
      <c r="J951" s="1">
        <v>-0.56999999999999995</v>
      </c>
      <c r="K951" s="1">
        <v>10360</v>
      </c>
      <c r="L951" s="1">
        <v>-220</v>
      </c>
      <c r="M951" s="1">
        <v>-2.08</v>
      </c>
      <c r="N951" s="1">
        <v>9950</v>
      </c>
      <c r="O951" s="1">
        <v>10580</v>
      </c>
      <c r="P951" s="1">
        <v>1258</v>
      </c>
      <c r="Q951" s="1">
        <v>8.24</v>
      </c>
      <c r="R951" s="1">
        <v>1</v>
      </c>
      <c r="S951" s="1">
        <v>10000</v>
      </c>
      <c r="T951" s="1">
        <v>10170</v>
      </c>
      <c r="U951" s="1">
        <v>10520</v>
      </c>
      <c r="V951" s="1">
        <v>12000</v>
      </c>
      <c r="W951" s="1">
        <v>2</v>
      </c>
    </row>
    <row r="952" spans="1:23" x14ac:dyDescent="0.45">
      <c r="A952" s="1" t="s">
        <v>1890</v>
      </c>
      <c r="B952" s="1" t="s">
        <v>1891</v>
      </c>
      <c r="C952" s="1">
        <v>0</v>
      </c>
      <c r="D952" s="1">
        <v>0</v>
      </c>
      <c r="E952" s="1">
        <v>0</v>
      </c>
      <c r="F952" s="1">
        <v>1</v>
      </c>
      <c r="G952" s="1">
        <v>0</v>
      </c>
      <c r="H952" s="1">
        <v>1</v>
      </c>
      <c r="I952" s="1">
        <v>0</v>
      </c>
      <c r="J952" s="1">
        <v>0</v>
      </c>
      <c r="K952" s="1">
        <v>1</v>
      </c>
      <c r="L952" s="1">
        <v>0</v>
      </c>
      <c r="M952" s="1">
        <v>0</v>
      </c>
      <c r="N952" s="1">
        <v>0</v>
      </c>
      <c r="O952" s="1">
        <v>0</v>
      </c>
      <c r="R952" s="1">
        <v>0</v>
      </c>
      <c r="S952" s="1">
        <v>0</v>
      </c>
      <c r="T952" s="1">
        <v>0</v>
      </c>
      <c r="U952" s="1">
        <v>3900</v>
      </c>
      <c r="V952" s="1">
        <v>200</v>
      </c>
      <c r="W952" s="1">
        <v>2</v>
      </c>
    </row>
    <row r="953" spans="1:23" x14ac:dyDescent="0.45">
      <c r="A953" s="1" t="s">
        <v>1892</v>
      </c>
      <c r="B953" s="1" t="s">
        <v>1893</v>
      </c>
      <c r="C953" s="1">
        <v>157</v>
      </c>
      <c r="D953" s="1">
        <v>7083881</v>
      </c>
      <c r="E953" s="1">
        <v>23093452060</v>
      </c>
      <c r="F953" s="1">
        <v>3431</v>
      </c>
      <c r="G953" s="1">
        <v>3260</v>
      </c>
      <c r="H953" s="1">
        <v>3260</v>
      </c>
      <c r="I953" s="1">
        <v>-171</v>
      </c>
      <c r="J953" s="1">
        <v>-4.9800000000000004</v>
      </c>
      <c r="K953" s="1">
        <v>3331</v>
      </c>
      <c r="L953" s="1">
        <v>-100</v>
      </c>
      <c r="M953" s="1">
        <v>-2.91</v>
      </c>
      <c r="N953" s="1">
        <v>3260</v>
      </c>
      <c r="O953" s="1">
        <v>3260</v>
      </c>
      <c r="P953" s="1">
        <v>906</v>
      </c>
      <c r="Q953" s="1">
        <v>3.68</v>
      </c>
      <c r="R953" s="1">
        <v>0</v>
      </c>
      <c r="S953" s="1">
        <v>0</v>
      </c>
      <c r="T953" s="1">
        <v>0</v>
      </c>
      <c r="U953" s="1">
        <v>3260</v>
      </c>
      <c r="V953" s="1">
        <v>10203179</v>
      </c>
      <c r="W953" s="1">
        <v>107</v>
      </c>
    </row>
    <row r="954" spans="1:23" x14ac:dyDescent="0.45">
      <c r="A954" s="1" t="s">
        <v>1894</v>
      </c>
      <c r="B954" s="1" t="s">
        <v>1895</v>
      </c>
      <c r="C954" s="1">
        <v>335</v>
      </c>
      <c r="D954" s="1">
        <v>2159794</v>
      </c>
      <c r="E954" s="1">
        <v>16188059960</v>
      </c>
      <c r="F954" s="1">
        <v>7780</v>
      </c>
      <c r="G954" s="1">
        <v>7720</v>
      </c>
      <c r="H954" s="1">
        <v>7400</v>
      </c>
      <c r="I954" s="1">
        <v>-380</v>
      </c>
      <c r="J954" s="1">
        <v>-4.88</v>
      </c>
      <c r="K954" s="1">
        <v>7500</v>
      </c>
      <c r="L954" s="1">
        <v>-280</v>
      </c>
      <c r="M954" s="1">
        <v>-3.6</v>
      </c>
      <c r="N954" s="1">
        <v>7400</v>
      </c>
      <c r="O954" s="1">
        <v>7750</v>
      </c>
      <c r="P954" s="1">
        <v>68</v>
      </c>
      <c r="Q954" s="1">
        <v>110.29</v>
      </c>
      <c r="R954" s="1">
        <v>0</v>
      </c>
      <c r="S954" s="1">
        <v>0</v>
      </c>
      <c r="T954" s="1">
        <v>0</v>
      </c>
      <c r="U954" s="1">
        <v>7400</v>
      </c>
      <c r="V954" s="1">
        <v>3056974</v>
      </c>
      <c r="W954" s="1">
        <v>105</v>
      </c>
    </row>
    <row r="955" spans="1:23" x14ac:dyDescent="0.45">
      <c r="A955" s="1" t="s">
        <v>1896</v>
      </c>
      <c r="B955" s="1" t="s">
        <v>1897</v>
      </c>
      <c r="C955" s="1">
        <v>3</v>
      </c>
      <c r="D955" s="1">
        <v>4800</v>
      </c>
      <c r="E955" s="1">
        <v>2122708800</v>
      </c>
      <c r="F955" s="1">
        <v>486454</v>
      </c>
      <c r="G955" s="1">
        <v>442231</v>
      </c>
      <c r="H955" s="1">
        <v>442231</v>
      </c>
      <c r="I955" s="1">
        <v>-44223</v>
      </c>
      <c r="J955" s="1">
        <v>-9.09</v>
      </c>
      <c r="K955" s="1">
        <v>442231</v>
      </c>
      <c r="L955" s="1">
        <v>-44223</v>
      </c>
      <c r="M955" s="1">
        <v>-9.09</v>
      </c>
      <c r="N955" s="1">
        <v>442231</v>
      </c>
      <c r="O955" s="1">
        <v>442231</v>
      </c>
      <c r="R955" s="1">
        <v>0</v>
      </c>
      <c r="S955" s="1">
        <v>0</v>
      </c>
      <c r="T955" s="1">
        <v>0</v>
      </c>
      <c r="U955" s="1">
        <v>442231</v>
      </c>
      <c r="V955" s="1">
        <v>12200</v>
      </c>
      <c r="W955" s="1">
        <v>2</v>
      </c>
    </row>
    <row r="956" spans="1:23" x14ac:dyDescent="0.45">
      <c r="A956" s="1" t="s">
        <v>1898</v>
      </c>
      <c r="B956" s="1" t="s">
        <v>1899</v>
      </c>
      <c r="C956" s="1">
        <v>72</v>
      </c>
      <c r="D956" s="1">
        <v>307001</v>
      </c>
      <c r="E956" s="1">
        <v>4965004970</v>
      </c>
      <c r="F956" s="1">
        <v>16850</v>
      </c>
      <c r="G956" s="1">
        <v>17000</v>
      </c>
      <c r="H956" s="1">
        <v>16060</v>
      </c>
      <c r="I956" s="1">
        <v>-790</v>
      </c>
      <c r="J956" s="1">
        <v>-4.6900000000000004</v>
      </c>
      <c r="K956" s="1">
        <v>16620</v>
      </c>
      <c r="L956" s="1">
        <v>-230</v>
      </c>
      <c r="M956" s="1">
        <v>-1.36</v>
      </c>
      <c r="N956" s="1">
        <v>16020</v>
      </c>
      <c r="O956" s="1">
        <v>17000</v>
      </c>
      <c r="P956" s="1">
        <v>1944</v>
      </c>
      <c r="Q956" s="1">
        <v>8.5500000000000007</v>
      </c>
      <c r="R956" s="1">
        <v>1</v>
      </c>
      <c r="S956" s="1">
        <v>47326</v>
      </c>
      <c r="T956" s="1">
        <v>16060</v>
      </c>
      <c r="U956" s="1">
        <v>16280</v>
      </c>
      <c r="V956" s="1">
        <v>2400</v>
      </c>
      <c r="W956" s="1">
        <v>1</v>
      </c>
    </row>
    <row r="957" spans="1:23" x14ac:dyDescent="0.45">
      <c r="A957" s="1" t="s">
        <v>1900</v>
      </c>
      <c r="B957" s="1" t="s">
        <v>1901</v>
      </c>
      <c r="C957" s="1">
        <v>0</v>
      </c>
      <c r="D957" s="1">
        <v>0</v>
      </c>
      <c r="E957" s="1">
        <v>0</v>
      </c>
      <c r="F957" s="1">
        <v>8517</v>
      </c>
      <c r="G957" s="1">
        <v>0</v>
      </c>
      <c r="H957" s="1">
        <v>8550</v>
      </c>
      <c r="I957" s="1">
        <v>33</v>
      </c>
      <c r="J957" s="1">
        <v>0.39</v>
      </c>
      <c r="K957" s="1">
        <v>8517</v>
      </c>
      <c r="L957" s="1">
        <v>0</v>
      </c>
      <c r="M957" s="1">
        <v>0</v>
      </c>
      <c r="N957" s="1">
        <v>0</v>
      </c>
      <c r="O957" s="1">
        <v>0</v>
      </c>
      <c r="R957" s="1">
        <v>0</v>
      </c>
      <c r="S957" s="1">
        <v>0</v>
      </c>
      <c r="T957" s="1">
        <v>0</v>
      </c>
      <c r="U957" s="1">
        <v>8500</v>
      </c>
      <c r="V957" s="1">
        <v>100</v>
      </c>
      <c r="W957" s="1">
        <v>1</v>
      </c>
    </row>
    <row r="958" spans="1:23" x14ac:dyDescent="0.45">
      <c r="A958" s="1" t="s">
        <v>1902</v>
      </c>
      <c r="B958" s="1" t="s">
        <v>1903</v>
      </c>
      <c r="C958" s="1">
        <v>0</v>
      </c>
      <c r="D958" s="1">
        <v>0</v>
      </c>
      <c r="E958" s="1">
        <v>0</v>
      </c>
      <c r="F958" s="1">
        <v>3299000</v>
      </c>
      <c r="G958" s="1">
        <v>0</v>
      </c>
      <c r="H958" s="1">
        <v>3299000</v>
      </c>
      <c r="I958" s="1">
        <v>0</v>
      </c>
      <c r="J958" s="1">
        <v>0</v>
      </c>
      <c r="K958" s="1">
        <v>3299000</v>
      </c>
      <c r="L958" s="1">
        <v>0</v>
      </c>
      <c r="M958" s="1">
        <v>0</v>
      </c>
      <c r="N958" s="1">
        <v>0</v>
      </c>
      <c r="O958" s="1">
        <v>0</v>
      </c>
      <c r="R958" s="1">
        <v>0</v>
      </c>
      <c r="S958" s="1">
        <v>0</v>
      </c>
      <c r="T958" s="1">
        <v>0</v>
      </c>
      <c r="U958" s="1">
        <v>3134050</v>
      </c>
      <c r="V958" s="1">
        <v>179</v>
      </c>
      <c r="W958" s="1">
        <v>1</v>
      </c>
    </row>
    <row r="959" spans="1:23" x14ac:dyDescent="0.45">
      <c r="A959" s="1" t="s">
        <v>1904</v>
      </c>
      <c r="B959" s="1" t="s">
        <v>900</v>
      </c>
      <c r="C959" s="1">
        <v>0</v>
      </c>
      <c r="D959" s="1">
        <v>0</v>
      </c>
      <c r="E959" s="1">
        <v>0</v>
      </c>
      <c r="F959" s="1">
        <v>975000</v>
      </c>
      <c r="G959" s="1">
        <v>0</v>
      </c>
      <c r="H959" s="1">
        <v>975000</v>
      </c>
      <c r="I959" s="1">
        <v>0</v>
      </c>
      <c r="J959" s="1">
        <v>0</v>
      </c>
      <c r="K959" s="1">
        <v>975000</v>
      </c>
      <c r="L959" s="1">
        <v>0</v>
      </c>
      <c r="M959" s="1">
        <v>0</v>
      </c>
      <c r="N959" s="1">
        <v>0</v>
      </c>
      <c r="O959" s="1">
        <v>0</v>
      </c>
      <c r="R959" s="1">
        <v>0</v>
      </c>
      <c r="S959" s="1">
        <v>0</v>
      </c>
      <c r="T959" s="1">
        <v>0</v>
      </c>
      <c r="U959" s="1">
        <v>978000</v>
      </c>
      <c r="V959" s="1">
        <v>100</v>
      </c>
      <c r="W959" s="1">
        <v>1</v>
      </c>
    </row>
    <row r="960" spans="1:23" x14ac:dyDescent="0.45">
      <c r="A960" s="1" t="s">
        <v>1905</v>
      </c>
      <c r="B960" s="1" t="s">
        <v>1906</v>
      </c>
      <c r="C960" s="1">
        <v>307</v>
      </c>
      <c r="D960" s="1">
        <v>1409115</v>
      </c>
      <c r="E960" s="1">
        <v>20469735630</v>
      </c>
      <c r="F960" s="1">
        <v>14110</v>
      </c>
      <c r="G960" s="1">
        <v>14450</v>
      </c>
      <c r="H960" s="1">
        <v>14530</v>
      </c>
      <c r="I960" s="1">
        <v>420</v>
      </c>
      <c r="J960" s="1">
        <v>2.98</v>
      </c>
      <c r="K960" s="1">
        <v>14530</v>
      </c>
      <c r="L960" s="1">
        <v>420</v>
      </c>
      <c r="M960" s="1">
        <v>2.98</v>
      </c>
      <c r="N960" s="1">
        <v>14010</v>
      </c>
      <c r="O960" s="1">
        <v>14530</v>
      </c>
      <c r="P960" s="1">
        <v>-312</v>
      </c>
      <c r="Q960" s="1">
        <v>-46.57</v>
      </c>
      <c r="R960" s="1">
        <v>1</v>
      </c>
      <c r="S960" s="1">
        <v>1000</v>
      </c>
      <c r="T960" s="1">
        <v>14380</v>
      </c>
      <c r="U960" s="1">
        <v>16590</v>
      </c>
      <c r="V960" s="1">
        <v>3050</v>
      </c>
      <c r="W960" s="1">
        <v>1</v>
      </c>
    </row>
    <row r="961" spans="1:23" x14ac:dyDescent="0.45">
      <c r="A961" s="1" t="s">
        <v>1907</v>
      </c>
      <c r="B961" s="1" t="s">
        <v>1908</v>
      </c>
      <c r="C961" s="1">
        <v>122</v>
      </c>
      <c r="D961" s="1">
        <v>312969</v>
      </c>
      <c r="E961" s="1">
        <v>1834156190</v>
      </c>
      <c r="F961" s="1">
        <v>6020</v>
      </c>
      <c r="G961" s="1">
        <v>5800</v>
      </c>
      <c r="H961" s="1">
        <v>5850</v>
      </c>
      <c r="I961" s="1">
        <v>-170</v>
      </c>
      <c r="J961" s="1">
        <v>-2.82</v>
      </c>
      <c r="K961" s="1">
        <v>6010</v>
      </c>
      <c r="L961" s="1">
        <v>-10</v>
      </c>
      <c r="M961" s="1">
        <v>-0.17</v>
      </c>
      <c r="N961" s="1">
        <v>5750</v>
      </c>
      <c r="O961" s="1">
        <v>6020</v>
      </c>
      <c r="P961" s="1">
        <v>530</v>
      </c>
      <c r="Q961" s="1">
        <v>11.34</v>
      </c>
      <c r="R961" s="1">
        <v>1</v>
      </c>
      <c r="S961" s="1">
        <v>272</v>
      </c>
      <c r="T961" s="1">
        <v>5850</v>
      </c>
      <c r="U961" s="1">
        <v>5880</v>
      </c>
      <c r="V961" s="1">
        <v>5534</v>
      </c>
      <c r="W961" s="1">
        <v>1</v>
      </c>
    </row>
    <row r="962" spans="1:23" x14ac:dyDescent="0.45">
      <c r="A962" s="1" t="s">
        <v>1909</v>
      </c>
      <c r="B962" s="1" t="s">
        <v>1910</v>
      </c>
      <c r="C962" s="1">
        <v>239</v>
      </c>
      <c r="D962" s="1">
        <v>1674326</v>
      </c>
      <c r="E962" s="1">
        <v>10766709880</v>
      </c>
      <c r="F962" s="1">
        <v>6660</v>
      </c>
      <c r="G962" s="1">
        <v>6540</v>
      </c>
      <c r="H962" s="1">
        <v>6400</v>
      </c>
      <c r="I962" s="1">
        <v>-260</v>
      </c>
      <c r="J962" s="1">
        <v>-3.9</v>
      </c>
      <c r="K962" s="1">
        <v>6430</v>
      </c>
      <c r="L962" s="1">
        <v>-230</v>
      </c>
      <c r="M962" s="1">
        <v>-3.45</v>
      </c>
      <c r="N962" s="1">
        <v>6360</v>
      </c>
      <c r="O962" s="1">
        <v>6650</v>
      </c>
      <c r="P962" s="1">
        <v>991</v>
      </c>
      <c r="Q962" s="1">
        <v>6.49</v>
      </c>
      <c r="R962" s="1">
        <v>2</v>
      </c>
      <c r="S962" s="1">
        <v>4647</v>
      </c>
      <c r="T962" s="1">
        <v>6400</v>
      </c>
      <c r="U962" s="1">
        <v>6460</v>
      </c>
      <c r="V962" s="1">
        <v>1700</v>
      </c>
      <c r="W962" s="1">
        <v>1</v>
      </c>
    </row>
    <row r="963" spans="1:23" x14ac:dyDescent="0.45">
      <c r="A963" s="1" t="s">
        <v>1911</v>
      </c>
      <c r="B963" s="1" t="s">
        <v>1912</v>
      </c>
      <c r="C963" s="1">
        <v>3</v>
      </c>
      <c r="D963" s="1">
        <v>792</v>
      </c>
      <c r="E963" s="1">
        <v>607733280</v>
      </c>
      <c r="F963" s="1">
        <v>844074</v>
      </c>
      <c r="G963" s="1">
        <v>767340</v>
      </c>
      <c r="H963" s="1">
        <v>767340</v>
      </c>
      <c r="I963" s="1">
        <v>-76734</v>
      </c>
      <c r="J963" s="1">
        <v>-9.09</v>
      </c>
      <c r="K963" s="1">
        <v>767340</v>
      </c>
      <c r="L963" s="1">
        <v>-76734</v>
      </c>
      <c r="M963" s="1">
        <v>-9.09</v>
      </c>
      <c r="N963" s="1">
        <v>767340</v>
      </c>
      <c r="O963" s="1">
        <v>767340</v>
      </c>
      <c r="R963" s="1">
        <v>1</v>
      </c>
      <c r="S963" s="1">
        <v>132</v>
      </c>
      <c r="T963" s="1">
        <v>767340</v>
      </c>
      <c r="U963" s="1">
        <v>0</v>
      </c>
      <c r="V963" s="1">
        <v>0</v>
      </c>
      <c r="W963" s="1">
        <v>0</v>
      </c>
    </row>
    <row r="964" spans="1:23" x14ac:dyDescent="0.45">
      <c r="A964" s="1" t="s">
        <v>1913</v>
      </c>
      <c r="B964" s="1" t="s">
        <v>1914</v>
      </c>
      <c r="C964" s="1">
        <v>0</v>
      </c>
      <c r="D964" s="1">
        <v>0</v>
      </c>
      <c r="E964" s="1">
        <v>0</v>
      </c>
      <c r="F964" s="1">
        <v>1400</v>
      </c>
      <c r="G964" s="1">
        <v>0</v>
      </c>
      <c r="H964" s="1">
        <v>1400</v>
      </c>
      <c r="I964" s="1">
        <v>0</v>
      </c>
      <c r="J964" s="1">
        <v>0</v>
      </c>
      <c r="K964" s="1">
        <v>1400</v>
      </c>
      <c r="L964" s="1">
        <v>0</v>
      </c>
      <c r="M964" s="1">
        <v>0</v>
      </c>
      <c r="N964" s="1">
        <v>0</v>
      </c>
      <c r="O964" s="1">
        <v>0</v>
      </c>
      <c r="R964" s="1">
        <v>1</v>
      </c>
      <c r="S964" s="1">
        <v>5</v>
      </c>
      <c r="T964" s="1">
        <v>70</v>
      </c>
      <c r="U964" s="1">
        <v>1700</v>
      </c>
      <c r="V964" s="1">
        <v>24</v>
      </c>
      <c r="W964" s="1">
        <v>1</v>
      </c>
    </row>
    <row r="965" spans="1:23" x14ac:dyDescent="0.45">
      <c r="A965" s="1" t="s">
        <v>1915</v>
      </c>
      <c r="B965" s="1" t="s">
        <v>1916</v>
      </c>
      <c r="C965" s="1">
        <v>105</v>
      </c>
      <c r="D965" s="1">
        <v>1158030</v>
      </c>
      <c r="E965" s="1">
        <v>2647659322</v>
      </c>
      <c r="F965" s="1">
        <v>2397</v>
      </c>
      <c r="G965" s="1">
        <v>2320</v>
      </c>
      <c r="H965" s="1">
        <v>2278</v>
      </c>
      <c r="I965" s="1">
        <v>-119</v>
      </c>
      <c r="J965" s="1">
        <v>-4.96</v>
      </c>
      <c r="K965" s="1">
        <v>2376</v>
      </c>
      <c r="L965" s="1">
        <v>-21</v>
      </c>
      <c r="M965" s="1">
        <v>-0.88</v>
      </c>
      <c r="N965" s="1">
        <v>2278</v>
      </c>
      <c r="O965" s="1">
        <v>2340</v>
      </c>
      <c r="P965" s="1">
        <v>399</v>
      </c>
      <c r="Q965" s="1">
        <v>5.95</v>
      </c>
      <c r="R965" s="1">
        <v>0</v>
      </c>
      <c r="S965" s="1">
        <v>0</v>
      </c>
      <c r="T965" s="1">
        <v>0</v>
      </c>
      <c r="U965" s="1">
        <v>2278</v>
      </c>
      <c r="V965" s="1">
        <v>107148</v>
      </c>
      <c r="W965" s="1">
        <v>1</v>
      </c>
    </row>
    <row r="966" spans="1:23" x14ac:dyDescent="0.45">
      <c r="A966" s="1" t="s">
        <v>1917</v>
      </c>
      <c r="B966" s="1" t="s">
        <v>1918</v>
      </c>
      <c r="C966" s="1">
        <v>0</v>
      </c>
      <c r="D966" s="1">
        <v>0</v>
      </c>
      <c r="E966" s="1">
        <v>0</v>
      </c>
      <c r="F966" s="1">
        <v>995590</v>
      </c>
      <c r="G966" s="1">
        <v>0</v>
      </c>
      <c r="H966" s="1">
        <v>1000000</v>
      </c>
      <c r="I966" s="1">
        <v>4410</v>
      </c>
      <c r="J966" s="1">
        <v>0.44</v>
      </c>
      <c r="K966" s="1">
        <v>995590</v>
      </c>
      <c r="L966" s="1">
        <v>0</v>
      </c>
      <c r="M966" s="1">
        <v>0</v>
      </c>
      <c r="N966" s="1">
        <v>0</v>
      </c>
      <c r="O966" s="1">
        <v>0</v>
      </c>
      <c r="R966" s="1">
        <v>2</v>
      </c>
      <c r="S966" s="1">
        <v>50000</v>
      </c>
      <c r="T966" s="1">
        <v>950000</v>
      </c>
      <c r="U966" s="1">
        <v>0</v>
      </c>
      <c r="V966" s="1">
        <v>0</v>
      </c>
      <c r="W966" s="1">
        <v>0</v>
      </c>
    </row>
    <row r="967" spans="1:23" x14ac:dyDescent="0.45">
      <c r="A967" s="1" t="s">
        <v>1919</v>
      </c>
      <c r="B967" s="1" t="s">
        <v>1920</v>
      </c>
      <c r="C967" s="1">
        <v>0</v>
      </c>
      <c r="D967" s="1">
        <v>0</v>
      </c>
      <c r="E967" s="1">
        <v>0</v>
      </c>
      <c r="F967" s="1">
        <v>982000</v>
      </c>
      <c r="G967" s="1">
        <v>0</v>
      </c>
      <c r="H967" s="1">
        <v>982000</v>
      </c>
      <c r="I967" s="1">
        <v>0</v>
      </c>
      <c r="J967" s="1">
        <v>0</v>
      </c>
      <c r="K967" s="1">
        <v>982000</v>
      </c>
      <c r="L967" s="1">
        <v>0</v>
      </c>
      <c r="M967" s="1">
        <v>0</v>
      </c>
      <c r="N967" s="1">
        <v>0</v>
      </c>
      <c r="O967" s="1">
        <v>0</v>
      </c>
      <c r="R967" s="1">
        <v>4</v>
      </c>
      <c r="S967" s="1">
        <v>32500</v>
      </c>
      <c r="T967" s="1">
        <v>982000</v>
      </c>
      <c r="U967" s="1">
        <v>0</v>
      </c>
      <c r="V967" s="1">
        <v>0</v>
      </c>
      <c r="W967" s="1">
        <v>0</v>
      </c>
    </row>
    <row r="968" spans="1:23" x14ac:dyDescent="0.45">
      <c r="A968" s="1" t="s">
        <v>1921</v>
      </c>
      <c r="B968" s="1" t="s">
        <v>1922</v>
      </c>
      <c r="C968" s="1">
        <v>6</v>
      </c>
      <c r="D968" s="1">
        <v>534</v>
      </c>
      <c r="E968" s="1">
        <v>234922742</v>
      </c>
      <c r="F968" s="1">
        <v>447996</v>
      </c>
      <c r="G968" s="1">
        <v>429999</v>
      </c>
      <c r="H968" s="1">
        <v>446100</v>
      </c>
      <c r="I968" s="1">
        <v>-1896</v>
      </c>
      <c r="J968" s="1">
        <v>-0.42</v>
      </c>
      <c r="K968" s="1">
        <v>439930</v>
      </c>
      <c r="L968" s="1">
        <v>-8066</v>
      </c>
      <c r="M968" s="1">
        <v>-1.8</v>
      </c>
      <c r="N968" s="1">
        <v>429999</v>
      </c>
      <c r="O968" s="1">
        <v>446100</v>
      </c>
      <c r="R968" s="1">
        <v>1</v>
      </c>
      <c r="S968" s="1">
        <v>500</v>
      </c>
      <c r="T968" s="1">
        <v>440250</v>
      </c>
      <c r="U968" s="1">
        <v>446100</v>
      </c>
      <c r="V968" s="1">
        <v>5</v>
      </c>
      <c r="W968" s="1">
        <v>1</v>
      </c>
    </row>
    <row r="969" spans="1:23" x14ac:dyDescent="0.45">
      <c r="A969" s="1" t="s">
        <v>1923</v>
      </c>
      <c r="B969" s="1" t="s">
        <v>1924</v>
      </c>
      <c r="C969" s="1">
        <v>0</v>
      </c>
      <c r="D969" s="1">
        <v>0</v>
      </c>
      <c r="E969" s="1">
        <v>0</v>
      </c>
      <c r="F969" s="1">
        <v>400</v>
      </c>
      <c r="G969" s="1">
        <v>0</v>
      </c>
      <c r="H969" s="1">
        <v>360</v>
      </c>
      <c r="I969" s="1">
        <v>-40</v>
      </c>
      <c r="J969" s="1">
        <v>-10</v>
      </c>
      <c r="K969" s="1">
        <v>400</v>
      </c>
      <c r="L969" s="1">
        <v>0</v>
      </c>
      <c r="M969" s="1">
        <v>0</v>
      </c>
      <c r="N969" s="1">
        <v>0</v>
      </c>
      <c r="O969" s="1">
        <v>0</v>
      </c>
      <c r="R969" s="1">
        <v>1</v>
      </c>
      <c r="S969" s="1">
        <v>100</v>
      </c>
      <c r="T969" s="1">
        <v>15</v>
      </c>
      <c r="U969" s="1">
        <v>280</v>
      </c>
      <c r="V969" s="1">
        <v>100</v>
      </c>
      <c r="W969" s="1">
        <v>1</v>
      </c>
    </row>
    <row r="970" spans="1:23" x14ac:dyDescent="0.45">
      <c r="A970" s="1" t="s">
        <v>1925</v>
      </c>
      <c r="B970" s="1" t="s">
        <v>291</v>
      </c>
      <c r="C970" s="1">
        <v>93</v>
      </c>
      <c r="D970" s="1">
        <v>1949111</v>
      </c>
      <c r="E970" s="1">
        <v>6127549843</v>
      </c>
      <c r="F970" s="1">
        <v>3135</v>
      </c>
      <c r="G970" s="1">
        <v>3149</v>
      </c>
      <c r="H970" s="1">
        <v>3140</v>
      </c>
      <c r="I970" s="1">
        <v>5</v>
      </c>
      <c r="J970" s="1">
        <v>0.16</v>
      </c>
      <c r="K970" s="1">
        <v>3136</v>
      </c>
      <c r="L970" s="1">
        <v>1</v>
      </c>
      <c r="M970" s="1">
        <v>0.03</v>
      </c>
      <c r="N970" s="1">
        <v>3070</v>
      </c>
      <c r="O970" s="1">
        <v>3190</v>
      </c>
      <c r="P970" s="1">
        <v>364</v>
      </c>
      <c r="Q970" s="1">
        <v>8.6199999999999992</v>
      </c>
      <c r="R970" s="1">
        <v>1</v>
      </c>
      <c r="S970" s="1">
        <v>62750</v>
      </c>
      <c r="T970" s="1">
        <v>3140</v>
      </c>
      <c r="U970" s="1">
        <v>3145</v>
      </c>
      <c r="V970" s="1">
        <v>5000</v>
      </c>
      <c r="W970" s="1">
        <v>1</v>
      </c>
    </row>
    <row r="971" spans="1:23" x14ac:dyDescent="0.45">
      <c r="A971" s="1" t="s">
        <v>1926</v>
      </c>
      <c r="B971" s="1" t="s">
        <v>1927</v>
      </c>
      <c r="C971" s="1">
        <v>596</v>
      </c>
      <c r="D971" s="1">
        <v>6295109</v>
      </c>
      <c r="E971" s="1">
        <v>52322944810</v>
      </c>
      <c r="F971" s="1">
        <v>8640</v>
      </c>
      <c r="G971" s="1">
        <v>8610</v>
      </c>
      <c r="H971" s="1">
        <v>8230</v>
      </c>
      <c r="I971" s="1">
        <v>-410</v>
      </c>
      <c r="J971" s="1">
        <v>-4.75</v>
      </c>
      <c r="K971" s="1">
        <v>8450</v>
      </c>
      <c r="L971" s="1">
        <v>-190</v>
      </c>
      <c r="M971" s="1">
        <v>-2.2000000000000002</v>
      </c>
      <c r="N971" s="1">
        <v>8230</v>
      </c>
      <c r="O971" s="1">
        <v>8610</v>
      </c>
      <c r="P971" s="1">
        <v>2078</v>
      </c>
      <c r="Q971" s="1">
        <v>4.07</v>
      </c>
      <c r="R971" s="1">
        <v>1</v>
      </c>
      <c r="S971" s="1">
        <v>40000</v>
      </c>
      <c r="T971" s="1">
        <v>8230</v>
      </c>
      <c r="U971" s="1">
        <v>8300</v>
      </c>
      <c r="V971" s="1">
        <v>11000</v>
      </c>
      <c r="W971" s="1">
        <v>2</v>
      </c>
    </row>
    <row r="972" spans="1:23" x14ac:dyDescent="0.45">
      <c r="A972" s="1" t="s">
        <v>1928</v>
      </c>
      <c r="B972" s="1" t="s">
        <v>1929</v>
      </c>
      <c r="C972" s="1">
        <v>6</v>
      </c>
      <c r="D972" s="1">
        <v>142</v>
      </c>
      <c r="E972" s="1">
        <v>72240878</v>
      </c>
      <c r="F972" s="1">
        <v>484519</v>
      </c>
      <c r="G972" s="1">
        <v>508689</v>
      </c>
      <c r="H972" s="1">
        <v>508744</v>
      </c>
      <c r="I972" s="1">
        <v>24225</v>
      </c>
      <c r="J972" s="1">
        <v>5</v>
      </c>
      <c r="K972" s="1">
        <v>508739</v>
      </c>
      <c r="L972" s="1">
        <v>24220</v>
      </c>
      <c r="M972" s="1">
        <v>5</v>
      </c>
      <c r="N972" s="1">
        <v>508689</v>
      </c>
      <c r="O972" s="1">
        <v>508744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</row>
    <row r="973" spans="1:23" x14ac:dyDescent="0.45">
      <c r="A973" s="1" t="s">
        <v>1930</v>
      </c>
      <c r="B973" s="1" t="s">
        <v>1931</v>
      </c>
      <c r="C973" s="1">
        <v>0</v>
      </c>
      <c r="D973" s="1">
        <v>0</v>
      </c>
      <c r="E973" s="1">
        <v>0</v>
      </c>
      <c r="F973" s="1">
        <v>8000</v>
      </c>
      <c r="G973" s="1">
        <v>0</v>
      </c>
      <c r="H973" s="1">
        <v>8000</v>
      </c>
      <c r="I973" s="1">
        <v>0</v>
      </c>
      <c r="J973" s="1">
        <v>0</v>
      </c>
      <c r="K973" s="1">
        <v>8000</v>
      </c>
      <c r="L973" s="1">
        <v>0</v>
      </c>
      <c r="M973" s="1">
        <v>0</v>
      </c>
      <c r="N973" s="1">
        <v>0</v>
      </c>
      <c r="O973" s="1">
        <v>0</v>
      </c>
      <c r="R973" s="1">
        <v>1</v>
      </c>
      <c r="S973" s="1">
        <v>1</v>
      </c>
      <c r="T973" s="1">
        <v>2000</v>
      </c>
      <c r="U973" s="1">
        <v>7379</v>
      </c>
      <c r="V973" s="1">
        <v>9</v>
      </c>
      <c r="W973" s="1">
        <v>1</v>
      </c>
    </row>
    <row r="974" spans="1:23" x14ac:dyDescent="0.45">
      <c r="A974" s="1" t="s">
        <v>1932</v>
      </c>
      <c r="B974" s="1" t="s">
        <v>1933</v>
      </c>
      <c r="C974" s="1">
        <v>0</v>
      </c>
      <c r="D974" s="1">
        <v>0</v>
      </c>
      <c r="E974" s="1">
        <v>0</v>
      </c>
      <c r="F974" s="1">
        <v>1000000</v>
      </c>
      <c r="G974" s="1">
        <v>0</v>
      </c>
      <c r="H974" s="1">
        <v>1000000</v>
      </c>
      <c r="I974" s="1">
        <v>0</v>
      </c>
      <c r="J974" s="1">
        <v>0</v>
      </c>
      <c r="K974" s="1">
        <v>1000000</v>
      </c>
      <c r="L974" s="1">
        <v>0</v>
      </c>
      <c r="M974" s="1">
        <v>0</v>
      </c>
      <c r="N974" s="1">
        <v>0</v>
      </c>
      <c r="O974" s="1">
        <v>0</v>
      </c>
      <c r="R974" s="1">
        <v>1</v>
      </c>
      <c r="S974" s="1">
        <v>1500</v>
      </c>
      <c r="T974" s="1">
        <v>1000000</v>
      </c>
      <c r="U974" s="1">
        <v>0</v>
      </c>
      <c r="V974" s="1">
        <v>0</v>
      </c>
      <c r="W974" s="1">
        <v>0</v>
      </c>
    </row>
    <row r="975" spans="1:23" x14ac:dyDescent="0.45">
      <c r="A975" s="1" t="s">
        <v>1934</v>
      </c>
      <c r="B975" s="1" t="s">
        <v>1935</v>
      </c>
      <c r="C975" s="1">
        <v>722</v>
      </c>
      <c r="D975" s="1">
        <v>2082979</v>
      </c>
      <c r="E975" s="1">
        <v>5994195654</v>
      </c>
      <c r="F975" s="1">
        <v>2878</v>
      </c>
      <c r="G975" s="1">
        <v>2923</v>
      </c>
      <c r="H975" s="1">
        <v>2785</v>
      </c>
      <c r="I975" s="1">
        <v>-93</v>
      </c>
      <c r="J975" s="1">
        <v>-3.23</v>
      </c>
      <c r="K975" s="1">
        <v>2878</v>
      </c>
      <c r="L975" s="1">
        <v>0</v>
      </c>
      <c r="M975" s="1">
        <v>0</v>
      </c>
      <c r="N975" s="1">
        <v>2750</v>
      </c>
      <c r="O975" s="1">
        <v>2988</v>
      </c>
      <c r="P975" s="1">
        <v>140</v>
      </c>
      <c r="Q975" s="1">
        <v>20.56</v>
      </c>
      <c r="R975" s="1">
        <v>1</v>
      </c>
      <c r="S975" s="1">
        <v>2000</v>
      </c>
      <c r="T975" s="1">
        <v>2785</v>
      </c>
      <c r="U975" s="1">
        <v>2810</v>
      </c>
      <c r="V975" s="1">
        <v>46</v>
      </c>
      <c r="W975" s="1">
        <v>1</v>
      </c>
    </row>
    <row r="976" spans="1:23" x14ac:dyDescent="0.45">
      <c r="A976" s="1" t="s">
        <v>1936</v>
      </c>
      <c r="B976" s="1" t="s">
        <v>1937</v>
      </c>
      <c r="C976" s="1">
        <v>0</v>
      </c>
      <c r="D976" s="1">
        <v>0</v>
      </c>
      <c r="E976" s="1">
        <v>0</v>
      </c>
      <c r="F976" s="1">
        <v>940000</v>
      </c>
      <c r="G976" s="1">
        <v>0</v>
      </c>
      <c r="H976" s="1">
        <v>940000</v>
      </c>
      <c r="I976" s="1">
        <v>0</v>
      </c>
      <c r="J976" s="1">
        <v>0</v>
      </c>
      <c r="K976" s="1">
        <v>940000</v>
      </c>
      <c r="L976" s="1">
        <v>0</v>
      </c>
      <c r="M976" s="1">
        <v>0</v>
      </c>
      <c r="N976" s="1">
        <v>0</v>
      </c>
      <c r="O976" s="1">
        <v>0</v>
      </c>
      <c r="R976" s="1">
        <v>3</v>
      </c>
      <c r="S976" s="1">
        <v>22500</v>
      </c>
      <c r="T976" s="1">
        <v>987000</v>
      </c>
      <c r="U976" s="1">
        <v>0</v>
      </c>
      <c r="V976" s="1">
        <v>0</v>
      </c>
      <c r="W976" s="1">
        <v>0</v>
      </c>
    </row>
    <row r="977" spans="1:23" x14ac:dyDescent="0.45">
      <c r="A977" s="1" t="s">
        <v>1938</v>
      </c>
      <c r="B977" s="1" t="s">
        <v>1939</v>
      </c>
      <c r="C977" s="1">
        <v>3</v>
      </c>
      <c r="D977" s="1">
        <v>43000</v>
      </c>
      <c r="E977" s="1">
        <v>352686000</v>
      </c>
      <c r="F977" s="1">
        <v>8202</v>
      </c>
      <c r="G977" s="1">
        <v>8202</v>
      </c>
      <c r="H977" s="1">
        <v>8202</v>
      </c>
      <c r="I977" s="1">
        <v>0</v>
      </c>
      <c r="J977" s="1">
        <v>0</v>
      </c>
      <c r="K977" s="1">
        <v>8202</v>
      </c>
      <c r="L977" s="1">
        <v>0</v>
      </c>
      <c r="M977" s="1">
        <v>0</v>
      </c>
      <c r="N977" s="1">
        <v>8202</v>
      </c>
      <c r="O977" s="1">
        <v>8202</v>
      </c>
      <c r="R977" s="1">
        <v>1</v>
      </c>
      <c r="S977" s="1">
        <v>50000</v>
      </c>
      <c r="T977" s="1">
        <v>8000</v>
      </c>
      <c r="U977" s="1">
        <v>8202</v>
      </c>
      <c r="V977" s="1">
        <v>2182000</v>
      </c>
      <c r="W977" s="1">
        <v>1</v>
      </c>
    </row>
    <row r="978" spans="1:23" x14ac:dyDescent="0.45">
      <c r="A978" s="1" t="s">
        <v>1940</v>
      </c>
      <c r="B978" s="1" t="s">
        <v>1941</v>
      </c>
      <c r="C978" s="1">
        <v>178</v>
      </c>
      <c r="D978" s="1">
        <v>2728284</v>
      </c>
      <c r="E978" s="1">
        <v>8038981952</v>
      </c>
      <c r="F978" s="1">
        <v>3110</v>
      </c>
      <c r="G978" s="1">
        <v>3050</v>
      </c>
      <c r="H978" s="1">
        <v>2940</v>
      </c>
      <c r="I978" s="1">
        <v>-170</v>
      </c>
      <c r="J978" s="1">
        <v>-5.47</v>
      </c>
      <c r="K978" s="1">
        <v>2947</v>
      </c>
      <c r="L978" s="1">
        <v>-163</v>
      </c>
      <c r="M978" s="1">
        <v>-5.24</v>
      </c>
      <c r="N978" s="1">
        <v>2924</v>
      </c>
      <c r="O978" s="1">
        <v>3100</v>
      </c>
      <c r="P978" s="1">
        <v>873</v>
      </c>
      <c r="Q978" s="1">
        <v>3.38</v>
      </c>
      <c r="R978" s="1">
        <v>2</v>
      </c>
      <c r="S978" s="1">
        <v>57067</v>
      </c>
      <c r="T978" s="1">
        <v>2925</v>
      </c>
      <c r="U978" s="1">
        <v>2955</v>
      </c>
      <c r="V978" s="1">
        <v>8800</v>
      </c>
      <c r="W978" s="1">
        <v>1</v>
      </c>
    </row>
    <row r="979" spans="1:23" x14ac:dyDescent="0.45">
      <c r="A979" s="1" t="s">
        <v>1942</v>
      </c>
      <c r="B979" s="1" t="s">
        <v>1943</v>
      </c>
      <c r="C979" s="1">
        <v>27</v>
      </c>
      <c r="D979" s="1">
        <v>584514</v>
      </c>
      <c r="E979" s="1">
        <v>5865662925</v>
      </c>
      <c r="F979" s="1">
        <v>10032</v>
      </c>
      <c r="G979" s="1">
        <v>10036</v>
      </c>
      <c r="H979" s="1">
        <v>10036</v>
      </c>
      <c r="I979" s="1">
        <v>4</v>
      </c>
      <c r="J979" s="1">
        <v>0.04</v>
      </c>
      <c r="K979" s="1">
        <v>10035</v>
      </c>
      <c r="L979" s="1">
        <v>3</v>
      </c>
      <c r="M979" s="1">
        <v>0.03</v>
      </c>
      <c r="N979" s="1">
        <v>10034</v>
      </c>
      <c r="O979" s="1">
        <v>10036</v>
      </c>
      <c r="R979" s="1">
        <v>5</v>
      </c>
      <c r="S979" s="1">
        <v>5024000</v>
      </c>
      <c r="T979" s="1">
        <v>10034</v>
      </c>
      <c r="U979" s="1">
        <v>10036</v>
      </c>
      <c r="V979" s="1">
        <v>5000000</v>
      </c>
      <c r="W979" s="1">
        <v>1</v>
      </c>
    </row>
    <row r="980" spans="1:23" x14ac:dyDescent="0.45">
      <c r="A980" s="1" t="s">
        <v>1944</v>
      </c>
      <c r="B980" s="1" t="s">
        <v>1945</v>
      </c>
      <c r="C980" s="1">
        <v>0</v>
      </c>
      <c r="D980" s="1">
        <v>0</v>
      </c>
      <c r="E980" s="1">
        <v>0</v>
      </c>
      <c r="F980" s="1">
        <v>2000</v>
      </c>
      <c r="G980" s="1">
        <v>0</v>
      </c>
      <c r="H980" s="1">
        <v>2000</v>
      </c>
      <c r="I980" s="1">
        <v>0</v>
      </c>
      <c r="J980" s="1">
        <v>0</v>
      </c>
      <c r="K980" s="1">
        <v>2000</v>
      </c>
      <c r="L980" s="1">
        <v>0</v>
      </c>
      <c r="M980" s="1">
        <v>0</v>
      </c>
      <c r="N980" s="1">
        <v>0</v>
      </c>
      <c r="O980" s="1">
        <v>0</v>
      </c>
      <c r="R980" s="1">
        <v>1</v>
      </c>
      <c r="S980" s="1">
        <v>1</v>
      </c>
      <c r="T980" s="1">
        <v>1300</v>
      </c>
      <c r="U980" s="1">
        <v>2499</v>
      </c>
      <c r="V980" s="1">
        <v>27</v>
      </c>
      <c r="W980" s="1">
        <v>1</v>
      </c>
    </row>
    <row r="981" spans="1:23" x14ac:dyDescent="0.45">
      <c r="A981" s="1" t="s">
        <v>1946</v>
      </c>
      <c r="B981" s="1" t="s">
        <v>1947</v>
      </c>
      <c r="C981" s="1">
        <v>0</v>
      </c>
      <c r="D981" s="1">
        <v>0</v>
      </c>
      <c r="E981" s="1">
        <v>0</v>
      </c>
      <c r="F981" s="1">
        <v>1000000</v>
      </c>
      <c r="G981" s="1">
        <v>0</v>
      </c>
      <c r="H981" s="1">
        <v>1000000</v>
      </c>
      <c r="I981" s="1">
        <v>0</v>
      </c>
      <c r="J981" s="1">
        <v>0</v>
      </c>
      <c r="K981" s="1">
        <v>1000000</v>
      </c>
      <c r="L981" s="1">
        <v>0</v>
      </c>
      <c r="M981" s="1">
        <v>0</v>
      </c>
      <c r="N981" s="1">
        <v>0</v>
      </c>
      <c r="O981" s="1">
        <v>0</v>
      </c>
      <c r="R981" s="1">
        <v>1</v>
      </c>
      <c r="S981" s="1">
        <v>3000</v>
      </c>
      <c r="T981" s="1">
        <v>1000000</v>
      </c>
      <c r="U981" s="1">
        <v>0</v>
      </c>
      <c r="V981" s="1">
        <v>0</v>
      </c>
      <c r="W981" s="1">
        <v>0</v>
      </c>
    </row>
    <row r="982" spans="1:23" x14ac:dyDescent="0.45">
      <c r="A982" s="1" t="s">
        <v>1948</v>
      </c>
      <c r="B982" s="1" t="s">
        <v>1504</v>
      </c>
      <c r="C982" s="1">
        <v>858</v>
      </c>
      <c r="D982" s="1">
        <v>22800000</v>
      </c>
      <c r="E982" s="1">
        <v>22800000</v>
      </c>
      <c r="F982" s="1">
        <v>10011</v>
      </c>
      <c r="G982" s="1">
        <v>1</v>
      </c>
      <c r="H982" s="1">
        <v>1</v>
      </c>
      <c r="I982" s="1">
        <v>-10010</v>
      </c>
      <c r="J982" s="1">
        <v>-99.99</v>
      </c>
      <c r="K982" s="1">
        <v>1</v>
      </c>
      <c r="L982" s="1">
        <v>-10010</v>
      </c>
      <c r="M982" s="1">
        <v>-99.99</v>
      </c>
      <c r="N982" s="1">
        <v>1</v>
      </c>
      <c r="O982" s="1">
        <v>1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</row>
    <row r="983" spans="1:23" x14ac:dyDescent="0.45">
      <c r="A983" s="1" t="s">
        <v>1949</v>
      </c>
      <c r="B983" s="1" t="s">
        <v>1950</v>
      </c>
      <c r="C983" s="1">
        <v>885</v>
      </c>
      <c r="D983" s="1">
        <v>56499817</v>
      </c>
      <c r="E983" s="1">
        <v>50397810224</v>
      </c>
      <c r="F983" s="1">
        <v>939</v>
      </c>
      <c r="G983" s="1">
        <v>925</v>
      </c>
      <c r="H983" s="1">
        <v>883</v>
      </c>
      <c r="I983" s="1">
        <v>-56</v>
      </c>
      <c r="J983" s="1">
        <v>-5.96</v>
      </c>
      <c r="K983" s="1">
        <v>892</v>
      </c>
      <c r="L983" s="1">
        <v>-47</v>
      </c>
      <c r="M983" s="1">
        <v>-5.01</v>
      </c>
      <c r="N983" s="1">
        <v>883</v>
      </c>
      <c r="O983" s="1">
        <v>937</v>
      </c>
      <c r="P983" s="1">
        <v>-1064</v>
      </c>
      <c r="Q983" s="1">
        <v>-0.84</v>
      </c>
      <c r="R983" s="1">
        <v>4</v>
      </c>
      <c r="S983" s="1">
        <v>1564297</v>
      </c>
      <c r="T983" s="1">
        <v>883</v>
      </c>
      <c r="U983" s="1">
        <v>889</v>
      </c>
      <c r="V983" s="1">
        <v>107000</v>
      </c>
      <c r="W983" s="1">
        <v>2</v>
      </c>
    </row>
    <row r="984" spans="1:23" x14ac:dyDescent="0.45">
      <c r="A984" s="1" t="s">
        <v>1951</v>
      </c>
      <c r="B984" s="1" t="s">
        <v>1952</v>
      </c>
      <c r="C984" s="1">
        <v>214</v>
      </c>
      <c r="D984" s="1">
        <v>1359716</v>
      </c>
      <c r="E984" s="1">
        <v>12211879750</v>
      </c>
      <c r="F984" s="1">
        <v>9450</v>
      </c>
      <c r="G984" s="1">
        <v>8980</v>
      </c>
      <c r="H984" s="1">
        <v>8980</v>
      </c>
      <c r="I984" s="1">
        <v>-470</v>
      </c>
      <c r="J984" s="1">
        <v>-4.97</v>
      </c>
      <c r="K984" s="1">
        <v>9020</v>
      </c>
      <c r="L984" s="1">
        <v>-430</v>
      </c>
      <c r="M984" s="1">
        <v>-4.55</v>
      </c>
      <c r="N984" s="1">
        <v>8980</v>
      </c>
      <c r="O984" s="1">
        <v>9150</v>
      </c>
      <c r="P984" s="1">
        <v>547</v>
      </c>
      <c r="Q984" s="1">
        <v>16.489999999999998</v>
      </c>
      <c r="R984" s="1">
        <v>0</v>
      </c>
      <c r="S984" s="1">
        <v>0</v>
      </c>
      <c r="T984" s="1">
        <v>0</v>
      </c>
      <c r="U984" s="1">
        <v>8980</v>
      </c>
      <c r="V984" s="1">
        <v>3966683</v>
      </c>
      <c r="W984" s="1">
        <v>219</v>
      </c>
    </row>
    <row r="985" spans="1:23" x14ac:dyDescent="0.45">
      <c r="A985" s="1" t="s">
        <v>1953</v>
      </c>
      <c r="B985" s="1" t="s">
        <v>1954</v>
      </c>
      <c r="C985" s="1">
        <v>478</v>
      </c>
      <c r="D985" s="1">
        <v>10882378</v>
      </c>
      <c r="E985" s="1">
        <v>19572733468</v>
      </c>
      <c r="F985" s="1">
        <v>1884</v>
      </c>
      <c r="G985" s="1">
        <v>1811</v>
      </c>
      <c r="H985" s="1">
        <v>1790</v>
      </c>
      <c r="I985" s="1">
        <v>-94</v>
      </c>
      <c r="J985" s="1">
        <v>-4.99</v>
      </c>
      <c r="K985" s="1">
        <v>1799</v>
      </c>
      <c r="L985" s="1">
        <v>-85</v>
      </c>
      <c r="M985" s="1">
        <v>-4.51</v>
      </c>
      <c r="N985" s="1">
        <v>1790</v>
      </c>
      <c r="O985" s="1">
        <v>1840</v>
      </c>
      <c r="P985" s="1">
        <v>7</v>
      </c>
      <c r="Q985" s="1">
        <v>257</v>
      </c>
      <c r="R985" s="1">
        <v>1</v>
      </c>
      <c r="S985" s="1">
        <v>5000</v>
      </c>
      <c r="T985" s="1">
        <v>1567</v>
      </c>
      <c r="U985" s="1">
        <v>1790</v>
      </c>
      <c r="V985" s="1">
        <v>22180449</v>
      </c>
      <c r="W985" s="1">
        <v>163</v>
      </c>
    </row>
    <row r="986" spans="1:23" x14ac:dyDescent="0.45">
      <c r="A986" s="1" t="s">
        <v>1955</v>
      </c>
      <c r="B986" s="1" t="s">
        <v>1956</v>
      </c>
      <c r="C986" s="1">
        <v>0</v>
      </c>
      <c r="D986" s="1">
        <v>0</v>
      </c>
      <c r="E986" s="1">
        <v>0</v>
      </c>
      <c r="F986" s="1">
        <v>1025294</v>
      </c>
      <c r="G986" s="1">
        <v>0</v>
      </c>
      <c r="H986" s="1">
        <v>1030000</v>
      </c>
      <c r="I986" s="1">
        <v>4706</v>
      </c>
      <c r="J986" s="1">
        <v>0.46</v>
      </c>
      <c r="K986" s="1">
        <v>1025294</v>
      </c>
      <c r="L986" s="1">
        <v>0</v>
      </c>
      <c r="M986" s="1">
        <v>0</v>
      </c>
      <c r="N986" s="1">
        <v>0</v>
      </c>
      <c r="O986" s="1">
        <v>0</v>
      </c>
      <c r="R986" s="1">
        <v>1</v>
      </c>
      <c r="S986" s="1">
        <v>9965</v>
      </c>
      <c r="T986" s="1">
        <v>990000</v>
      </c>
      <c r="U986" s="1">
        <v>0</v>
      </c>
      <c r="V986" s="1">
        <v>0</v>
      </c>
      <c r="W986" s="1">
        <v>0</v>
      </c>
    </row>
    <row r="987" spans="1:23" x14ac:dyDescent="0.45">
      <c r="A987" s="1" t="s">
        <v>1957</v>
      </c>
      <c r="B987" s="1" t="s">
        <v>1958</v>
      </c>
      <c r="C987" s="1">
        <v>4</v>
      </c>
      <c r="D987" s="1">
        <v>3000</v>
      </c>
      <c r="E987" s="1">
        <v>4271895000</v>
      </c>
      <c r="F987" s="1">
        <v>1423965</v>
      </c>
      <c r="G987" s="1">
        <v>1423965</v>
      </c>
      <c r="H987" s="1">
        <v>1423965</v>
      </c>
      <c r="I987" s="1">
        <v>0</v>
      </c>
      <c r="J987" s="1">
        <v>0</v>
      </c>
      <c r="K987" s="1">
        <v>1423965</v>
      </c>
      <c r="L987" s="1">
        <v>0</v>
      </c>
      <c r="M987" s="1">
        <v>0</v>
      </c>
      <c r="N987" s="1">
        <v>1423965</v>
      </c>
      <c r="O987" s="1">
        <v>1423965</v>
      </c>
      <c r="R987" s="1">
        <v>1</v>
      </c>
      <c r="S987" s="1">
        <v>1000</v>
      </c>
      <c r="T987" s="1">
        <v>1423965</v>
      </c>
      <c r="U987" s="1">
        <v>0</v>
      </c>
      <c r="V987" s="1">
        <v>0</v>
      </c>
      <c r="W987" s="1">
        <v>0</v>
      </c>
    </row>
    <row r="988" spans="1:23" x14ac:dyDescent="0.45">
      <c r="A988" s="1" t="s">
        <v>1959</v>
      </c>
      <c r="B988" s="1" t="s">
        <v>1801</v>
      </c>
      <c r="C988" s="1">
        <v>5</v>
      </c>
      <c r="D988" s="1">
        <v>4971348</v>
      </c>
      <c r="E988" s="1">
        <v>2070032232336</v>
      </c>
      <c r="F988" s="1">
        <v>456496</v>
      </c>
      <c r="G988" s="1">
        <v>404916</v>
      </c>
      <c r="H988" s="1">
        <v>405000</v>
      </c>
      <c r="I988" s="1">
        <v>-51496</v>
      </c>
      <c r="J988" s="1">
        <v>-11.28</v>
      </c>
      <c r="K988" s="1">
        <v>416393</v>
      </c>
      <c r="L988" s="1">
        <v>-40103</v>
      </c>
      <c r="M988" s="1">
        <v>-8.7799999999999994</v>
      </c>
      <c r="N988" s="1">
        <v>404916</v>
      </c>
      <c r="O988" s="1">
        <v>438165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</row>
    <row r="989" spans="1:23" x14ac:dyDescent="0.45">
      <c r="A989" s="1" t="s">
        <v>1960</v>
      </c>
      <c r="B989" s="1" t="s">
        <v>1961</v>
      </c>
      <c r="C989" s="1">
        <v>3</v>
      </c>
      <c r="D989" s="1">
        <v>5000</v>
      </c>
      <c r="E989" s="1">
        <v>3350235000</v>
      </c>
      <c r="F989" s="1">
        <v>737051</v>
      </c>
      <c r="G989" s="1">
        <v>670047</v>
      </c>
      <c r="H989" s="1">
        <v>670047</v>
      </c>
      <c r="I989" s="1">
        <v>-67004</v>
      </c>
      <c r="J989" s="1">
        <v>-9.09</v>
      </c>
      <c r="K989" s="1">
        <v>670047</v>
      </c>
      <c r="L989" s="1">
        <v>-67004</v>
      </c>
      <c r="M989" s="1">
        <v>-9.09</v>
      </c>
      <c r="N989" s="1">
        <v>670047</v>
      </c>
      <c r="O989" s="1">
        <v>670047</v>
      </c>
      <c r="R989" s="1">
        <v>0</v>
      </c>
      <c r="S989" s="1">
        <v>0</v>
      </c>
      <c r="T989" s="1">
        <v>0</v>
      </c>
      <c r="U989" s="1">
        <v>670047</v>
      </c>
      <c r="V989" s="1">
        <v>55000</v>
      </c>
      <c r="W989" s="1">
        <v>6</v>
      </c>
    </row>
    <row r="990" spans="1:23" x14ac:dyDescent="0.45">
      <c r="A990" s="1" t="s">
        <v>1962</v>
      </c>
      <c r="B990" s="1" t="s">
        <v>1296</v>
      </c>
      <c r="C990" s="1">
        <v>1</v>
      </c>
      <c r="D990" s="1">
        <v>25000</v>
      </c>
      <c r="E990" s="1">
        <v>19812500000</v>
      </c>
      <c r="F990" s="1">
        <v>791090</v>
      </c>
      <c r="G990" s="1">
        <v>792500</v>
      </c>
      <c r="H990" s="1">
        <v>792500</v>
      </c>
      <c r="I990" s="1">
        <v>1410</v>
      </c>
      <c r="J990" s="1">
        <v>0.18</v>
      </c>
      <c r="K990" s="1">
        <v>792500</v>
      </c>
      <c r="L990" s="1">
        <v>1410</v>
      </c>
      <c r="M990" s="1">
        <v>0.18</v>
      </c>
      <c r="N990" s="1">
        <v>792500</v>
      </c>
      <c r="O990" s="1">
        <v>792500</v>
      </c>
      <c r="R990" s="1">
        <v>1</v>
      </c>
      <c r="S990" s="1">
        <v>25000</v>
      </c>
      <c r="T990" s="1">
        <v>791260</v>
      </c>
      <c r="U990" s="1">
        <v>792800</v>
      </c>
      <c r="V990" s="1">
        <v>25000</v>
      </c>
      <c r="W990" s="1">
        <v>1</v>
      </c>
    </row>
    <row r="991" spans="1:23" x14ac:dyDescent="0.45">
      <c r="A991" s="1" t="s">
        <v>1963</v>
      </c>
      <c r="B991" s="1" t="s">
        <v>1964</v>
      </c>
      <c r="C991" s="1">
        <v>0</v>
      </c>
      <c r="D991" s="1">
        <v>0</v>
      </c>
      <c r="E991" s="1">
        <v>0</v>
      </c>
      <c r="F991" s="1">
        <v>1</v>
      </c>
      <c r="G991" s="1">
        <v>0</v>
      </c>
      <c r="H991" s="1">
        <v>1</v>
      </c>
      <c r="I991" s="1">
        <v>0</v>
      </c>
      <c r="J991" s="1">
        <v>0</v>
      </c>
      <c r="K991" s="1">
        <v>1</v>
      </c>
      <c r="L991" s="1">
        <v>0</v>
      </c>
      <c r="M991" s="1">
        <v>0</v>
      </c>
      <c r="N991" s="1">
        <v>0</v>
      </c>
      <c r="O991" s="1">
        <v>0</v>
      </c>
      <c r="R991" s="1">
        <v>1</v>
      </c>
      <c r="S991" s="1">
        <v>5</v>
      </c>
      <c r="T991" s="1">
        <v>20000</v>
      </c>
      <c r="U991" s="1">
        <v>32999</v>
      </c>
      <c r="V991" s="1">
        <v>100</v>
      </c>
      <c r="W991" s="1">
        <v>1</v>
      </c>
    </row>
    <row r="992" spans="1:23" x14ac:dyDescent="0.45">
      <c r="A992" s="1" t="s">
        <v>1965</v>
      </c>
      <c r="B992" s="1" t="s">
        <v>1966</v>
      </c>
      <c r="C992" s="1">
        <v>0</v>
      </c>
      <c r="D992" s="1">
        <v>0</v>
      </c>
      <c r="E992" s="1">
        <v>0</v>
      </c>
      <c r="F992" s="1">
        <v>1</v>
      </c>
      <c r="G992" s="1">
        <v>0</v>
      </c>
      <c r="H992" s="1">
        <v>1</v>
      </c>
      <c r="I992" s="1">
        <v>0</v>
      </c>
      <c r="J992" s="1">
        <v>0</v>
      </c>
      <c r="K992" s="1">
        <v>1</v>
      </c>
      <c r="L992" s="1">
        <v>0</v>
      </c>
      <c r="M992" s="1">
        <v>0</v>
      </c>
      <c r="N992" s="1">
        <v>0</v>
      </c>
      <c r="O992" s="1">
        <v>0</v>
      </c>
      <c r="R992" s="1">
        <v>0</v>
      </c>
      <c r="S992" s="1">
        <v>0</v>
      </c>
      <c r="T992" s="1">
        <v>0</v>
      </c>
      <c r="U992" s="1">
        <v>6499</v>
      </c>
      <c r="V992" s="1">
        <v>10</v>
      </c>
      <c r="W992" s="1">
        <v>1</v>
      </c>
    </row>
    <row r="993" spans="1:23" x14ac:dyDescent="0.45">
      <c r="A993" s="1" t="s">
        <v>1967</v>
      </c>
      <c r="B993" s="1" t="s">
        <v>1968</v>
      </c>
      <c r="C993" s="1">
        <v>0</v>
      </c>
      <c r="D993" s="1">
        <v>0</v>
      </c>
      <c r="E993" s="1">
        <v>0</v>
      </c>
      <c r="F993" s="1">
        <v>30</v>
      </c>
      <c r="G993" s="1">
        <v>0</v>
      </c>
      <c r="H993" s="1">
        <v>30</v>
      </c>
      <c r="I993" s="1">
        <v>0</v>
      </c>
      <c r="J993" s="1">
        <v>0</v>
      </c>
      <c r="K993" s="1">
        <v>30</v>
      </c>
      <c r="L993" s="1">
        <v>0</v>
      </c>
      <c r="M993" s="1">
        <v>0</v>
      </c>
      <c r="N993" s="1">
        <v>0</v>
      </c>
      <c r="O993" s="1">
        <v>0</v>
      </c>
      <c r="R993" s="1">
        <v>1</v>
      </c>
      <c r="S993" s="1">
        <v>100</v>
      </c>
      <c r="T993" s="1">
        <v>20</v>
      </c>
      <c r="U993" s="1">
        <v>99</v>
      </c>
      <c r="V993" s="1">
        <v>749</v>
      </c>
      <c r="W993" s="1">
        <v>1</v>
      </c>
    </row>
    <row r="994" spans="1:23" x14ac:dyDescent="0.45">
      <c r="A994" s="1" t="s">
        <v>1969</v>
      </c>
      <c r="B994" s="1" t="s">
        <v>1970</v>
      </c>
      <c r="C994" s="1">
        <v>3364</v>
      </c>
      <c r="D994" s="1">
        <v>75901220</v>
      </c>
      <c r="E994" s="1">
        <v>241760425160</v>
      </c>
      <c r="F994" s="1">
        <v>3371</v>
      </c>
      <c r="G994" s="1">
        <v>3300</v>
      </c>
      <c r="H994" s="1">
        <v>3169</v>
      </c>
      <c r="I994" s="1">
        <v>-202</v>
      </c>
      <c r="J994" s="1">
        <v>-5.99</v>
      </c>
      <c r="K994" s="1">
        <v>3185</v>
      </c>
      <c r="L994" s="1">
        <v>-186</v>
      </c>
      <c r="M994" s="1">
        <v>-5.52</v>
      </c>
      <c r="N994" s="1">
        <v>3169</v>
      </c>
      <c r="O994" s="1">
        <v>3348</v>
      </c>
      <c r="P994" s="1">
        <v>116</v>
      </c>
      <c r="Q994" s="1">
        <v>27.46</v>
      </c>
      <c r="R994" s="1">
        <v>1</v>
      </c>
      <c r="S994" s="1">
        <v>1590</v>
      </c>
      <c r="T994" s="1">
        <v>3151</v>
      </c>
      <c r="U994" s="1">
        <v>3169</v>
      </c>
      <c r="V994" s="1">
        <v>46729909</v>
      </c>
      <c r="W994" s="1">
        <v>534</v>
      </c>
    </row>
    <row r="995" spans="1:23" x14ac:dyDescent="0.45">
      <c r="A995" s="1" t="s">
        <v>1971</v>
      </c>
      <c r="B995" s="1" t="s">
        <v>1972</v>
      </c>
      <c r="C995" s="1">
        <v>0</v>
      </c>
      <c r="D995" s="1">
        <v>0</v>
      </c>
      <c r="E995" s="1">
        <v>0</v>
      </c>
      <c r="F995" s="1">
        <v>1</v>
      </c>
      <c r="G995" s="1">
        <v>0</v>
      </c>
      <c r="H995" s="1">
        <v>1</v>
      </c>
      <c r="I995" s="1">
        <v>0</v>
      </c>
      <c r="J995" s="1">
        <v>0</v>
      </c>
      <c r="K995" s="1">
        <v>1</v>
      </c>
      <c r="L995" s="1">
        <v>0</v>
      </c>
      <c r="M995" s="1">
        <v>0</v>
      </c>
      <c r="N995" s="1">
        <v>0</v>
      </c>
      <c r="O995" s="1">
        <v>0</v>
      </c>
      <c r="R995" s="1">
        <v>1</v>
      </c>
      <c r="S995" s="1">
        <v>10</v>
      </c>
      <c r="T995" s="1">
        <v>10000</v>
      </c>
      <c r="U995" s="1">
        <v>20999</v>
      </c>
      <c r="V995" s="1">
        <v>100</v>
      </c>
      <c r="W995" s="1">
        <v>1</v>
      </c>
    </row>
    <row r="996" spans="1:23" x14ac:dyDescent="0.45">
      <c r="A996" s="1" t="s">
        <v>1973</v>
      </c>
      <c r="B996" s="1" t="s">
        <v>1974</v>
      </c>
      <c r="C996" s="1">
        <v>895</v>
      </c>
      <c r="D996" s="1">
        <v>2353860</v>
      </c>
      <c r="E996" s="1">
        <v>65384097370</v>
      </c>
      <c r="F996" s="1">
        <v>26500</v>
      </c>
      <c r="G996" s="1">
        <v>27390</v>
      </c>
      <c r="H996" s="1">
        <v>27270</v>
      </c>
      <c r="I996" s="1">
        <v>770</v>
      </c>
      <c r="J996" s="1">
        <v>2.91</v>
      </c>
      <c r="K996" s="1">
        <v>27780</v>
      </c>
      <c r="L996" s="1">
        <v>1280</v>
      </c>
      <c r="M996" s="1">
        <v>4.83</v>
      </c>
      <c r="N996" s="1">
        <v>26750</v>
      </c>
      <c r="O996" s="1">
        <v>27820</v>
      </c>
      <c r="P996" s="1">
        <v>1940</v>
      </c>
      <c r="Q996" s="1">
        <v>14.32</v>
      </c>
      <c r="R996" s="1">
        <v>1</v>
      </c>
      <c r="S996" s="1">
        <v>162</v>
      </c>
      <c r="T996" s="1">
        <v>27270</v>
      </c>
      <c r="U996" s="1">
        <v>27400</v>
      </c>
      <c r="V996" s="1">
        <v>1215</v>
      </c>
      <c r="W996" s="1">
        <v>1</v>
      </c>
    </row>
    <row r="997" spans="1:23" x14ac:dyDescent="0.45">
      <c r="A997" s="1" t="s">
        <v>1975</v>
      </c>
      <c r="B997" s="1" t="s">
        <v>481</v>
      </c>
      <c r="C997" s="1">
        <v>2</v>
      </c>
      <c r="D997" s="1">
        <v>23345800</v>
      </c>
      <c r="E997" s="1">
        <v>21216593002600</v>
      </c>
      <c r="F997" s="1">
        <v>964870</v>
      </c>
      <c r="G997" s="1">
        <v>913744</v>
      </c>
      <c r="H997" s="1">
        <v>903850</v>
      </c>
      <c r="I997" s="1">
        <v>-61020</v>
      </c>
      <c r="J997" s="1">
        <v>-6.32</v>
      </c>
      <c r="K997" s="1">
        <v>908797</v>
      </c>
      <c r="L997" s="1">
        <v>-56073</v>
      </c>
      <c r="M997" s="1">
        <v>-5.81</v>
      </c>
      <c r="N997" s="1">
        <v>903850</v>
      </c>
      <c r="O997" s="1">
        <v>913744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</row>
    <row r="998" spans="1:23" x14ac:dyDescent="0.45">
      <c r="A998" s="1" t="s">
        <v>1976</v>
      </c>
      <c r="B998" s="1" t="s">
        <v>1977</v>
      </c>
      <c r="C998" s="1">
        <v>0</v>
      </c>
      <c r="D998" s="1">
        <v>0</v>
      </c>
      <c r="E998" s="1">
        <v>0</v>
      </c>
      <c r="F998" s="1">
        <v>976300</v>
      </c>
      <c r="G998" s="1">
        <v>0</v>
      </c>
      <c r="H998" s="1">
        <v>976300</v>
      </c>
      <c r="I998" s="1">
        <v>0</v>
      </c>
      <c r="J998" s="1">
        <v>0</v>
      </c>
      <c r="K998" s="1">
        <v>976300</v>
      </c>
      <c r="L998" s="1">
        <v>0</v>
      </c>
      <c r="M998" s="1">
        <v>0</v>
      </c>
      <c r="N998" s="1">
        <v>0</v>
      </c>
      <c r="O998" s="1">
        <v>0</v>
      </c>
      <c r="R998" s="1">
        <v>1</v>
      </c>
      <c r="S998" s="1">
        <v>2500</v>
      </c>
      <c r="T998" s="1">
        <v>976300</v>
      </c>
      <c r="U998" s="1">
        <v>995830</v>
      </c>
      <c r="V998" s="1">
        <v>2400</v>
      </c>
      <c r="W998" s="1">
        <v>1</v>
      </c>
    </row>
    <row r="999" spans="1:23" x14ac:dyDescent="0.45">
      <c r="A999" s="1" t="s">
        <v>1978</v>
      </c>
      <c r="B999" s="1" t="s">
        <v>1979</v>
      </c>
      <c r="C999" s="1">
        <v>1153</v>
      </c>
      <c r="D999" s="1">
        <v>15013297</v>
      </c>
      <c r="E999" s="1">
        <v>44455242215</v>
      </c>
      <c r="F999" s="1">
        <v>3047</v>
      </c>
      <c r="G999" s="1">
        <v>3011</v>
      </c>
      <c r="H999" s="1">
        <v>2945</v>
      </c>
      <c r="I999" s="1">
        <v>-102</v>
      </c>
      <c r="J999" s="1">
        <v>-3.35</v>
      </c>
      <c r="K999" s="1">
        <v>2989</v>
      </c>
      <c r="L999" s="1">
        <v>-58</v>
      </c>
      <c r="M999" s="1">
        <v>-1.9</v>
      </c>
      <c r="N999" s="1">
        <v>2921</v>
      </c>
      <c r="O999" s="1">
        <v>3060</v>
      </c>
      <c r="P999" s="1">
        <v>647</v>
      </c>
      <c r="Q999" s="1">
        <v>4.62</v>
      </c>
      <c r="R999" s="1">
        <v>1</v>
      </c>
      <c r="S999" s="1">
        <v>27000</v>
      </c>
      <c r="T999" s="1">
        <v>2945</v>
      </c>
      <c r="U999" s="1">
        <v>2950</v>
      </c>
      <c r="V999" s="1">
        <v>78553</v>
      </c>
      <c r="W999" s="1">
        <v>2</v>
      </c>
    </row>
    <row r="1000" spans="1:23" x14ac:dyDescent="0.45">
      <c r="A1000" s="1" t="s">
        <v>1980</v>
      </c>
      <c r="B1000" s="1" t="s">
        <v>211</v>
      </c>
      <c r="C1000" s="1">
        <v>0</v>
      </c>
      <c r="D1000" s="1">
        <v>0</v>
      </c>
      <c r="E1000" s="1">
        <v>0</v>
      </c>
      <c r="F1000" s="1">
        <v>1000000</v>
      </c>
      <c r="G1000" s="1">
        <v>0</v>
      </c>
      <c r="H1000" s="1">
        <v>1000000</v>
      </c>
      <c r="I1000" s="1">
        <v>0</v>
      </c>
      <c r="J1000" s="1">
        <v>0</v>
      </c>
      <c r="K1000" s="1">
        <v>1000000</v>
      </c>
      <c r="L1000" s="1">
        <v>0</v>
      </c>
      <c r="M1000" s="1">
        <v>0</v>
      </c>
      <c r="N1000" s="1">
        <v>0</v>
      </c>
      <c r="O1000" s="1">
        <v>0</v>
      </c>
      <c r="R1000" s="1">
        <v>1</v>
      </c>
      <c r="S1000" s="1">
        <v>100</v>
      </c>
      <c r="T1000" s="1">
        <v>976020</v>
      </c>
      <c r="U1000" s="1">
        <v>1000000</v>
      </c>
      <c r="V1000" s="1">
        <v>108900</v>
      </c>
      <c r="W1000" s="1">
        <v>5</v>
      </c>
    </row>
    <row r="1001" spans="1:23" x14ac:dyDescent="0.45">
      <c r="A1001" s="1" t="s">
        <v>1981</v>
      </c>
      <c r="B1001" s="1" t="s">
        <v>1982</v>
      </c>
      <c r="C1001" s="1">
        <v>0</v>
      </c>
      <c r="D1001" s="1">
        <v>0</v>
      </c>
      <c r="E1001" s="1">
        <v>0</v>
      </c>
      <c r="F1001" s="1">
        <v>937000</v>
      </c>
      <c r="G1001" s="1">
        <v>0</v>
      </c>
      <c r="H1001" s="1">
        <v>937000</v>
      </c>
      <c r="I1001" s="1">
        <v>0</v>
      </c>
      <c r="J1001" s="1">
        <v>0</v>
      </c>
      <c r="K1001" s="1">
        <v>937000</v>
      </c>
      <c r="L1001" s="1">
        <v>0</v>
      </c>
      <c r="M1001" s="1">
        <v>0</v>
      </c>
      <c r="N1001" s="1">
        <v>0</v>
      </c>
      <c r="O1001" s="1">
        <v>0</v>
      </c>
      <c r="R1001" s="1">
        <v>1</v>
      </c>
      <c r="S1001" s="1">
        <v>3000</v>
      </c>
      <c r="T1001" s="1">
        <v>900000</v>
      </c>
      <c r="U1001" s="1">
        <v>0</v>
      </c>
      <c r="V1001" s="1">
        <v>0</v>
      </c>
      <c r="W1001" s="1">
        <v>0</v>
      </c>
    </row>
    <row r="1002" spans="1:23" x14ac:dyDescent="0.45">
      <c r="A1002" s="1" t="s">
        <v>1983</v>
      </c>
      <c r="B1002" s="1" t="s">
        <v>1984</v>
      </c>
      <c r="C1002" s="1">
        <v>0</v>
      </c>
      <c r="D1002" s="1">
        <v>0</v>
      </c>
      <c r="E1002" s="1">
        <v>0</v>
      </c>
      <c r="F1002" s="1">
        <v>9200</v>
      </c>
      <c r="G1002" s="1">
        <v>0</v>
      </c>
      <c r="H1002" s="1">
        <v>9200</v>
      </c>
      <c r="I1002" s="1">
        <v>0</v>
      </c>
      <c r="J1002" s="1">
        <v>0</v>
      </c>
      <c r="K1002" s="1">
        <v>9200</v>
      </c>
      <c r="L1002" s="1">
        <v>0</v>
      </c>
      <c r="M1002" s="1">
        <v>0</v>
      </c>
      <c r="N1002" s="1">
        <v>0</v>
      </c>
      <c r="O1002" s="1">
        <v>0</v>
      </c>
      <c r="R1002" s="1">
        <v>1</v>
      </c>
      <c r="S1002" s="1">
        <v>300</v>
      </c>
      <c r="T1002" s="1">
        <v>3500</v>
      </c>
      <c r="U1002" s="1">
        <v>11000</v>
      </c>
      <c r="V1002" s="1">
        <v>100</v>
      </c>
      <c r="W1002" s="1">
        <v>1</v>
      </c>
    </row>
    <row r="1003" spans="1:23" x14ac:dyDescent="0.45">
      <c r="A1003" s="1" t="s">
        <v>1985</v>
      </c>
      <c r="B1003" s="1" t="s">
        <v>1986</v>
      </c>
      <c r="C1003" s="1">
        <v>0</v>
      </c>
      <c r="D1003" s="1">
        <v>0</v>
      </c>
      <c r="E1003" s="1">
        <v>0</v>
      </c>
      <c r="F1003" s="1">
        <v>5500</v>
      </c>
      <c r="G1003" s="1">
        <v>0</v>
      </c>
      <c r="H1003" s="1">
        <v>5500</v>
      </c>
      <c r="I1003" s="1">
        <v>0</v>
      </c>
      <c r="J1003" s="1">
        <v>0</v>
      </c>
      <c r="K1003" s="1">
        <v>5500</v>
      </c>
      <c r="L1003" s="1">
        <v>0</v>
      </c>
      <c r="M1003" s="1">
        <v>0</v>
      </c>
      <c r="N1003" s="1">
        <v>0</v>
      </c>
      <c r="O1003" s="1">
        <v>0</v>
      </c>
      <c r="R1003" s="1">
        <v>1</v>
      </c>
      <c r="S1003" s="1">
        <v>100</v>
      </c>
      <c r="T1003" s="1">
        <v>10</v>
      </c>
      <c r="U1003" s="1">
        <v>0</v>
      </c>
      <c r="V1003" s="1">
        <v>0</v>
      </c>
      <c r="W1003" s="1">
        <v>0</v>
      </c>
    </row>
    <row r="1004" spans="1:23" x14ac:dyDescent="0.45">
      <c r="A1004" s="1" t="s">
        <v>1987</v>
      </c>
      <c r="B1004" s="1" t="s">
        <v>1988</v>
      </c>
      <c r="C1004" s="1">
        <v>0</v>
      </c>
      <c r="D1004" s="1">
        <v>0</v>
      </c>
      <c r="E1004" s="1">
        <v>0</v>
      </c>
      <c r="F1004" s="1">
        <v>1</v>
      </c>
      <c r="G1004" s="1">
        <v>0</v>
      </c>
      <c r="H1004" s="1">
        <v>1</v>
      </c>
      <c r="I1004" s="1">
        <v>0</v>
      </c>
      <c r="J1004" s="1">
        <v>0</v>
      </c>
      <c r="K1004" s="1">
        <v>1</v>
      </c>
      <c r="L1004" s="1">
        <v>0</v>
      </c>
      <c r="M1004" s="1">
        <v>0</v>
      </c>
      <c r="N1004" s="1">
        <v>0</v>
      </c>
      <c r="O1004" s="1">
        <v>0</v>
      </c>
      <c r="R1004" s="1">
        <v>1</v>
      </c>
      <c r="S1004" s="1">
        <v>900</v>
      </c>
      <c r="T1004" s="1">
        <v>100</v>
      </c>
      <c r="U1004" s="1">
        <v>8000</v>
      </c>
      <c r="V1004" s="1">
        <v>50</v>
      </c>
      <c r="W1004" s="1">
        <v>1</v>
      </c>
    </row>
    <row r="1005" spans="1:23" x14ac:dyDescent="0.45">
      <c r="A1005" s="1" t="s">
        <v>1989</v>
      </c>
      <c r="B1005" s="1" t="s">
        <v>1990</v>
      </c>
      <c r="C1005" s="1">
        <v>204</v>
      </c>
      <c r="D1005" s="1">
        <v>1529210</v>
      </c>
      <c r="E1005" s="1">
        <v>15680020830</v>
      </c>
      <c r="F1005" s="1">
        <v>10770</v>
      </c>
      <c r="G1005" s="1">
        <v>10610</v>
      </c>
      <c r="H1005" s="1">
        <v>10240</v>
      </c>
      <c r="I1005" s="1">
        <v>-530</v>
      </c>
      <c r="J1005" s="1">
        <v>-4.92</v>
      </c>
      <c r="K1005" s="1">
        <v>10250</v>
      </c>
      <c r="L1005" s="1">
        <v>-520</v>
      </c>
      <c r="M1005" s="1">
        <v>-4.83</v>
      </c>
      <c r="N1005" s="1">
        <v>10240</v>
      </c>
      <c r="O1005" s="1">
        <v>10610</v>
      </c>
      <c r="P1005" s="1">
        <v>1186</v>
      </c>
      <c r="Q1005" s="1">
        <v>8.64</v>
      </c>
      <c r="R1005" s="1">
        <v>9</v>
      </c>
      <c r="S1005" s="1">
        <v>738943</v>
      </c>
      <c r="T1005" s="1">
        <v>10240</v>
      </c>
      <c r="U1005" s="1">
        <v>10260</v>
      </c>
      <c r="V1005" s="1">
        <v>5290</v>
      </c>
      <c r="W1005" s="1">
        <v>1</v>
      </c>
    </row>
    <row r="1006" spans="1:23" x14ac:dyDescent="0.45">
      <c r="A1006" s="1" t="s">
        <v>1991</v>
      </c>
      <c r="B1006" s="1" t="s">
        <v>1992</v>
      </c>
      <c r="C1006" s="1">
        <v>577</v>
      </c>
      <c r="D1006" s="1">
        <v>10769588</v>
      </c>
      <c r="E1006" s="1">
        <v>18248699864</v>
      </c>
      <c r="F1006" s="1">
        <v>1664</v>
      </c>
      <c r="G1006" s="1">
        <v>1697</v>
      </c>
      <c r="H1006" s="1">
        <v>1697</v>
      </c>
      <c r="I1006" s="1">
        <v>33</v>
      </c>
      <c r="J1006" s="1">
        <v>1.98</v>
      </c>
      <c r="K1006" s="1">
        <v>1694</v>
      </c>
      <c r="L1006" s="1">
        <v>30</v>
      </c>
      <c r="M1006" s="1">
        <v>1.8</v>
      </c>
      <c r="N1006" s="1">
        <v>1642</v>
      </c>
      <c r="O1006" s="1">
        <v>1697</v>
      </c>
      <c r="P1006" s="1">
        <v>-107</v>
      </c>
      <c r="Q1006" s="1">
        <v>-15.83</v>
      </c>
      <c r="R1006" s="1">
        <v>1</v>
      </c>
      <c r="S1006" s="1">
        <v>30033</v>
      </c>
      <c r="T1006" s="1">
        <v>1697</v>
      </c>
      <c r="U1006" s="1">
        <v>1739</v>
      </c>
      <c r="V1006" s="1">
        <v>8351</v>
      </c>
      <c r="W1006" s="1">
        <v>2</v>
      </c>
    </row>
    <row r="1007" spans="1:23" x14ac:dyDescent="0.45">
      <c r="A1007" s="1" t="s">
        <v>1993</v>
      </c>
      <c r="B1007" s="1" t="s">
        <v>1994</v>
      </c>
      <c r="C1007" s="1">
        <v>0</v>
      </c>
      <c r="D1007" s="1">
        <v>0</v>
      </c>
      <c r="E1007" s="1">
        <v>0</v>
      </c>
      <c r="F1007" s="1">
        <v>6000</v>
      </c>
      <c r="G1007" s="1">
        <v>0</v>
      </c>
      <c r="H1007" s="1">
        <v>6000</v>
      </c>
      <c r="I1007" s="1">
        <v>0</v>
      </c>
      <c r="J1007" s="1">
        <v>0</v>
      </c>
      <c r="K1007" s="1">
        <v>6000</v>
      </c>
      <c r="L1007" s="1">
        <v>0</v>
      </c>
      <c r="M1007" s="1">
        <v>0</v>
      </c>
      <c r="N1007" s="1">
        <v>0</v>
      </c>
      <c r="O1007" s="1">
        <v>0</v>
      </c>
      <c r="R1007" s="1">
        <v>1</v>
      </c>
      <c r="S1007" s="1">
        <v>10</v>
      </c>
      <c r="T1007" s="1">
        <v>200</v>
      </c>
      <c r="U1007" s="1">
        <v>2400</v>
      </c>
      <c r="V1007" s="1">
        <v>10</v>
      </c>
      <c r="W1007" s="1">
        <v>1</v>
      </c>
    </row>
    <row r="1008" spans="1:23" x14ac:dyDescent="0.45">
      <c r="A1008" s="1" t="s">
        <v>1995</v>
      </c>
      <c r="B1008" s="1" t="s">
        <v>1996</v>
      </c>
      <c r="C1008" s="1">
        <v>498</v>
      </c>
      <c r="D1008" s="1">
        <v>918488</v>
      </c>
      <c r="E1008" s="1">
        <v>54329783510</v>
      </c>
      <c r="F1008" s="1">
        <v>60010</v>
      </c>
      <c r="G1008" s="1">
        <v>60100</v>
      </c>
      <c r="H1008" s="1">
        <v>58880</v>
      </c>
      <c r="I1008" s="1">
        <v>-1130</v>
      </c>
      <c r="J1008" s="1">
        <v>-1.88</v>
      </c>
      <c r="K1008" s="1">
        <v>59350</v>
      </c>
      <c r="L1008" s="1">
        <v>-660</v>
      </c>
      <c r="M1008" s="1">
        <v>-1.1000000000000001</v>
      </c>
      <c r="N1008" s="1">
        <v>57900</v>
      </c>
      <c r="O1008" s="1">
        <v>60280</v>
      </c>
      <c r="P1008" s="1">
        <v>4263</v>
      </c>
      <c r="Q1008" s="1">
        <v>13.92</v>
      </c>
      <c r="R1008" s="1">
        <v>1</v>
      </c>
      <c r="S1008" s="1">
        <v>5000</v>
      </c>
      <c r="T1008" s="1">
        <v>58990</v>
      </c>
      <c r="U1008" s="1">
        <v>58990</v>
      </c>
      <c r="V1008" s="1">
        <v>15150</v>
      </c>
      <c r="W1008" s="1">
        <v>3</v>
      </c>
    </row>
    <row r="1009" spans="1:23" x14ac:dyDescent="0.45">
      <c r="A1009" s="1" t="s">
        <v>1997</v>
      </c>
      <c r="B1009" s="1" t="s">
        <v>1998</v>
      </c>
      <c r="C1009" s="1">
        <v>900</v>
      </c>
      <c r="D1009" s="1">
        <v>2653383</v>
      </c>
      <c r="E1009" s="1">
        <v>41685714330</v>
      </c>
      <c r="F1009" s="1">
        <v>15900</v>
      </c>
      <c r="G1009" s="1">
        <v>15850</v>
      </c>
      <c r="H1009" s="1">
        <v>15430</v>
      </c>
      <c r="I1009" s="1">
        <v>-470</v>
      </c>
      <c r="J1009" s="1">
        <v>-2.96</v>
      </c>
      <c r="K1009" s="1">
        <v>15710</v>
      </c>
      <c r="L1009" s="1">
        <v>-190</v>
      </c>
      <c r="M1009" s="1">
        <v>-1.19</v>
      </c>
      <c r="N1009" s="1">
        <v>15430</v>
      </c>
      <c r="O1009" s="1">
        <v>16200</v>
      </c>
      <c r="P1009" s="1">
        <v>1018</v>
      </c>
      <c r="Q1009" s="1">
        <v>15.43</v>
      </c>
      <c r="R1009" s="1">
        <v>0</v>
      </c>
      <c r="S1009" s="1">
        <v>0</v>
      </c>
      <c r="T1009" s="1">
        <v>0</v>
      </c>
      <c r="U1009" s="1">
        <v>15430</v>
      </c>
      <c r="V1009" s="1">
        <v>69057</v>
      </c>
      <c r="W1009" s="1">
        <v>4</v>
      </c>
    </row>
    <row r="1010" spans="1:23" x14ac:dyDescent="0.45">
      <c r="A1010" s="1" t="s">
        <v>1999</v>
      </c>
      <c r="B1010" s="1" t="s">
        <v>2000</v>
      </c>
      <c r="C1010" s="1">
        <v>3593</v>
      </c>
      <c r="D1010" s="1">
        <v>5122775</v>
      </c>
      <c r="E1010" s="1">
        <v>208380245740</v>
      </c>
      <c r="F1010" s="1">
        <v>42640</v>
      </c>
      <c r="G1010" s="1">
        <v>42250</v>
      </c>
      <c r="H1010" s="1">
        <v>40510</v>
      </c>
      <c r="I1010" s="1">
        <v>-2130</v>
      </c>
      <c r="J1010" s="1">
        <v>-5</v>
      </c>
      <c r="K1010" s="1">
        <v>40680</v>
      </c>
      <c r="L1010" s="1">
        <v>-1960</v>
      </c>
      <c r="M1010" s="1">
        <v>-4.5999999999999996</v>
      </c>
      <c r="N1010" s="1">
        <v>40510</v>
      </c>
      <c r="O1010" s="1">
        <v>42250</v>
      </c>
      <c r="P1010" s="1">
        <v>333</v>
      </c>
      <c r="Q1010" s="1">
        <v>122.16</v>
      </c>
      <c r="R1010" s="1">
        <v>1</v>
      </c>
      <c r="S1010" s="1">
        <v>500</v>
      </c>
      <c r="T1010" s="1">
        <v>27390</v>
      </c>
      <c r="U1010" s="1">
        <v>40550</v>
      </c>
      <c r="V1010" s="1">
        <v>18625</v>
      </c>
      <c r="W1010" s="1">
        <v>2</v>
      </c>
    </row>
    <row r="1011" spans="1:23" x14ac:dyDescent="0.45">
      <c r="A1011" s="1" t="s">
        <v>2001</v>
      </c>
      <c r="B1011" s="1" t="s">
        <v>2002</v>
      </c>
      <c r="C1011" s="1">
        <v>135</v>
      </c>
      <c r="D1011" s="1">
        <v>2983761</v>
      </c>
      <c r="E1011" s="1">
        <v>2280618599</v>
      </c>
      <c r="F1011" s="1">
        <v>785</v>
      </c>
      <c r="G1011" s="1">
        <v>763</v>
      </c>
      <c r="H1011" s="1">
        <v>762</v>
      </c>
      <c r="I1011" s="1">
        <v>-23</v>
      </c>
      <c r="J1011" s="1">
        <v>-2.93</v>
      </c>
      <c r="K1011" s="1">
        <v>780</v>
      </c>
      <c r="L1011" s="1">
        <v>-5</v>
      </c>
      <c r="M1011" s="1">
        <v>-0.64</v>
      </c>
      <c r="N1011" s="1">
        <v>762</v>
      </c>
      <c r="O1011" s="1">
        <v>783</v>
      </c>
      <c r="P1011" s="1">
        <v>14</v>
      </c>
      <c r="Q1011" s="1">
        <v>55.71</v>
      </c>
      <c r="R1011" s="1">
        <v>1</v>
      </c>
      <c r="S1011" s="1">
        <v>14000</v>
      </c>
      <c r="T1011" s="1">
        <v>687</v>
      </c>
      <c r="U1011" s="1">
        <v>762</v>
      </c>
      <c r="V1011" s="1">
        <v>749591</v>
      </c>
      <c r="W1011" s="1">
        <v>8</v>
      </c>
    </row>
    <row r="1012" spans="1:23" x14ac:dyDescent="0.45">
      <c r="A1012" s="1" t="s">
        <v>2003</v>
      </c>
      <c r="B1012" s="1" t="s">
        <v>2004</v>
      </c>
      <c r="C1012" s="1">
        <v>80</v>
      </c>
      <c r="D1012" s="1">
        <v>1128</v>
      </c>
      <c r="E1012" s="1">
        <v>1543391618</v>
      </c>
      <c r="F1012" s="1">
        <v>1350511</v>
      </c>
      <c r="G1012" s="1">
        <v>1330000</v>
      </c>
      <c r="H1012" s="1">
        <v>1380000</v>
      </c>
      <c r="I1012" s="1">
        <v>29489</v>
      </c>
      <c r="J1012" s="1">
        <v>2.1800000000000002</v>
      </c>
      <c r="K1012" s="1">
        <v>1368255</v>
      </c>
      <c r="L1012" s="1">
        <v>17744</v>
      </c>
      <c r="M1012" s="1">
        <v>1.31</v>
      </c>
      <c r="N1012" s="1">
        <v>1330000</v>
      </c>
      <c r="O1012" s="1">
        <v>1380000</v>
      </c>
      <c r="R1012" s="1">
        <v>1</v>
      </c>
      <c r="S1012" s="1">
        <v>4</v>
      </c>
      <c r="T1012" s="1">
        <v>1378000</v>
      </c>
      <c r="U1012" s="1">
        <v>1388888</v>
      </c>
      <c r="V1012" s="1">
        <v>100</v>
      </c>
      <c r="W1012" s="1">
        <v>2</v>
      </c>
    </row>
    <row r="1013" spans="1:23" x14ac:dyDescent="0.45">
      <c r="A1013" s="1" t="s">
        <v>2005</v>
      </c>
      <c r="B1013" s="1" t="s">
        <v>2006</v>
      </c>
      <c r="C1013" s="1">
        <v>543</v>
      </c>
      <c r="D1013" s="1">
        <v>2450971</v>
      </c>
      <c r="E1013" s="1">
        <v>26252531290</v>
      </c>
      <c r="F1013" s="1">
        <v>11350</v>
      </c>
      <c r="G1013" s="1">
        <v>11600</v>
      </c>
      <c r="H1013" s="1">
        <v>10670</v>
      </c>
      <c r="I1013" s="1">
        <v>-680</v>
      </c>
      <c r="J1013" s="1">
        <v>-5.99</v>
      </c>
      <c r="K1013" s="1">
        <v>10710</v>
      </c>
      <c r="L1013" s="1">
        <v>-640</v>
      </c>
      <c r="M1013" s="1">
        <v>-5.64</v>
      </c>
      <c r="N1013" s="1">
        <v>10670</v>
      </c>
      <c r="O1013" s="1">
        <v>11600</v>
      </c>
      <c r="P1013" s="1">
        <v>475</v>
      </c>
      <c r="Q1013" s="1">
        <v>22.55</v>
      </c>
      <c r="R1013" s="1">
        <v>0</v>
      </c>
      <c r="S1013" s="1">
        <v>0</v>
      </c>
      <c r="T1013" s="1">
        <v>0</v>
      </c>
      <c r="U1013" s="1">
        <v>10670</v>
      </c>
      <c r="V1013" s="1">
        <v>989573</v>
      </c>
      <c r="W1013" s="1">
        <v>46</v>
      </c>
    </row>
    <row r="1014" spans="1:23" x14ac:dyDescent="0.45">
      <c r="A1014" s="1" t="s">
        <v>2007</v>
      </c>
      <c r="B1014" s="1" t="s">
        <v>2008</v>
      </c>
      <c r="C1014" s="1">
        <v>3</v>
      </c>
      <c r="D1014" s="1">
        <v>225000</v>
      </c>
      <c r="E1014" s="1">
        <v>1613250000</v>
      </c>
      <c r="F1014" s="1">
        <v>7170</v>
      </c>
      <c r="G1014" s="1">
        <v>7170</v>
      </c>
      <c r="H1014" s="1">
        <v>7170</v>
      </c>
      <c r="I1014" s="1">
        <v>0</v>
      </c>
      <c r="J1014" s="1">
        <v>0</v>
      </c>
      <c r="K1014" s="1">
        <v>7170</v>
      </c>
      <c r="L1014" s="1">
        <v>0</v>
      </c>
      <c r="M1014" s="1">
        <v>0</v>
      </c>
      <c r="N1014" s="1">
        <v>7170</v>
      </c>
      <c r="O1014" s="1">
        <v>7170</v>
      </c>
      <c r="R1014" s="1">
        <v>0</v>
      </c>
      <c r="S1014" s="1">
        <v>0</v>
      </c>
      <c r="T1014" s="1">
        <v>0</v>
      </c>
      <c r="U1014" s="1">
        <v>7170</v>
      </c>
      <c r="V1014" s="1">
        <v>775000</v>
      </c>
      <c r="W1014" s="1">
        <v>1</v>
      </c>
    </row>
    <row r="1015" spans="1:23" x14ac:dyDescent="0.45">
      <c r="A1015" s="1" t="s">
        <v>2009</v>
      </c>
      <c r="B1015" s="1" t="s">
        <v>2010</v>
      </c>
      <c r="C1015" s="1">
        <v>244</v>
      </c>
      <c r="D1015" s="1">
        <v>5672604</v>
      </c>
      <c r="E1015" s="1">
        <v>15404395654</v>
      </c>
      <c r="F1015" s="1">
        <v>2822</v>
      </c>
      <c r="G1015" s="1">
        <v>2750</v>
      </c>
      <c r="H1015" s="1">
        <v>2700</v>
      </c>
      <c r="I1015" s="1">
        <v>-122</v>
      </c>
      <c r="J1015" s="1">
        <v>-4.32</v>
      </c>
      <c r="K1015" s="1">
        <v>2716</v>
      </c>
      <c r="L1015" s="1">
        <v>-106</v>
      </c>
      <c r="M1015" s="1">
        <v>-3.76</v>
      </c>
      <c r="N1015" s="1">
        <v>2700</v>
      </c>
      <c r="O1015" s="1">
        <v>2800</v>
      </c>
      <c r="P1015" s="1">
        <v>287</v>
      </c>
      <c r="Q1015" s="1">
        <v>9.4600000000000009</v>
      </c>
      <c r="R1015" s="1">
        <v>1</v>
      </c>
      <c r="S1015" s="1">
        <v>5000</v>
      </c>
      <c r="T1015" s="1">
        <v>2690</v>
      </c>
      <c r="U1015" s="1">
        <v>2707</v>
      </c>
      <c r="V1015" s="1">
        <v>5000</v>
      </c>
      <c r="W1015" s="1">
        <v>1</v>
      </c>
    </row>
    <row r="1016" spans="1:23" x14ac:dyDescent="0.45">
      <c r="A1016" s="1" t="s">
        <v>2011</v>
      </c>
      <c r="B1016" s="1" t="s">
        <v>2012</v>
      </c>
      <c r="C1016" s="1">
        <v>2</v>
      </c>
      <c r="D1016" s="1">
        <v>30000000</v>
      </c>
      <c r="E1016" s="1">
        <v>27248715000000</v>
      </c>
      <c r="F1016" s="1">
        <v>1000000</v>
      </c>
      <c r="G1016" s="1">
        <v>914581</v>
      </c>
      <c r="H1016" s="1">
        <v>902000</v>
      </c>
      <c r="I1016" s="1">
        <v>-98000</v>
      </c>
      <c r="J1016" s="1">
        <v>-9.8000000000000007</v>
      </c>
      <c r="K1016" s="1">
        <v>908290</v>
      </c>
      <c r="L1016" s="1">
        <v>-91710</v>
      </c>
      <c r="M1016" s="1">
        <v>-9.17</v>
      </c>
      <c r="N1016" s="1">
        <v>902000</v>
      </c>
      <c r="O1016" s="1">
        <v>914581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</row>
    <row r="1017" spans="1:23" x14ac:dyDescent="0.45">
      <c r="A1017" s="1" t="s">
        <v>2013</v>
      </c>
      <c r="B1017" s="1" t="s">
        <v>2014</v>
      </c>
      <c r="C1017" s="1">
        <v>9</v>
      </c>
      <c r="D1017" s="1">
        <v>4870</v>
      </c>
      <c r="E1017" s="1">
        <v>128324500</v>
      </c>
      <c r="F1017" s="1">
        <v>27150</v>
      </c>
      <c r="G1017" s="1">
        <v>26350</v>
      </c>
      <c r="H1017" s="1">
        <v>26350</v>
      </c>
      <c r="I1017" s="1">
        <v>-800</v>
      </c>
      <c r="J1017" s="1">
        <v>-2.95</v>
      </c>
      <c r="K1017" s="1">
        <v>27150</v>
      </c>
      <c r="L1017" s="1">
        <v>0</v>
      </c>
      <c r="M1017" s="1">
        <v>0</v>
      </c>
      <c r="N1017" s="1">
        <v>26350</v>
      </c>
      <c r="O1017" s="1">
        <v>26350</v>
      </c>
      <c r="P1017" s="1">
        <v>136</v>
      </c>
      <c r="Q1017" s="1">
        <v>199.63</v>
      </c>
      <c r="R1017" s="1">
        <v>0</v>
      </c>
      <c r="S1017" s="1">
        <v>0</v>
      </c>
      <c r="T1017" s="1">
        <v>0</v>
      </c>
      <c r="U1017" s="1">
        <v>26350</v>
      </c>
      <c r="V1017" s="1">
        <v>1021218</v>
      </c>
      <c r="W1017" s="1">
        <v>60</v>
      </c>
    </row>
    <row r="1018" spans="1:23" x14ac:dyDescent="0.45">
      <c r="A1018" s="1" t="s">
        <v>2015</v>
      </c>
      <c r="B1018" s="1" t="s">
        <v>2016</v>
      </c>
      <c r="C1018" s="1">
        <v>28</v>
      </c>
      <c r="D1018" s="1">
        <v>91688</v>
      </c>
      <c r="E1018" s="1">
        <v>1144205600</v>
      </c>
      <c r="F1018" s="1">
        <v>12694</v>
      </c>
      <c r="G1018" s="1">
        <v>12550</v>
      </c>
      <c r="H1018" s="1">
        <v>12380</v>
      </c>
      <c r="I1018" s="1">
        <v>-314</v>
      </c>
      <c r="J1018" s="1">
        <v>-2.4700000000000002</v>
      </c>
      <c r="K1018" s="1">
        <v>12479</v>
      </c>
      <c r="L1018" s="1">
        <v>-215</v>
      </c>
      <c r="M1018" s="1">
        <v>-1.69</v>
      </c>
      <c r="N1018" s="1">
        <v>12360</v>
      </c>
      <c r="O1018" s="1">
        <v>12560</v>
      </c>
      <c r="R1018" s="1">
        <v>1</v>
      </c>
      <c r="S1018" s="1">
        <v>286</v>
      </c>
      <c r="T1018" s="1">
        <v>12360</v>
      </c>
      <c r="U1018" s="1">
        <v>12380</v>
      </c>
      <c r="V1018" s="1">
        <v>3723</v>
      </c>
      <c r="W1018" s="1">
        <v>1</v>
      </c>
    </row>
    <row r="1019" spans="1:23" x14ac:dyDescent="0.45">
      <c r="A1019" s="1" t="s">
        <v>2017</v>
      </c>
      <c r="B1019" s="1" t="s">
        <v>2018</v>
      </c>
      <c r="C1019" s="1">
        <v>2285</v>
      </c>
      <c r="D1019" s="1">
        <v>2396320</v>
      </c>
      <c r="E1019" s="1">
        <v>237624129390</v>
      </c>
      <c r="F1019" s="1">
        <v>101120</v>
      </c>
      <c r="G1019" s="1">
        <v>99760</v>
      </c>
      <c r="H1019" s="1">
        <v>98930</v>
      </c>
      <c r="I1019" s="1">
        <v>-2190</v>
      </c>
      <c r="J1019" s="1">
        <v>-2.17</v>
      </c>
      <c r="K1019" s="1">
        <v>99160</v>
      </c>
      <c r="L1019" s="1">
        <v>-1960</v>
      </c>
      <c r="M1019" s="1">
        <v>-1.94</v>
      </c>
      <c r="N1019" s="1">
        <v>96550</v>
      </c>
      <c r="O1019" s="1">
        <v>101130</v>
      </c>
      <c r="P1019" s="1">
        <v>13720</v>
      </c>
      <c r="Q1019" s="1">
        <v>7.23</v>
      </c>
      <c r="R1019" s="1">
        <v>1</v>
      </c>
      <c r="S1019" s="1">
        <v>52</v>
      </c>
      <c r="T1019" s="1">
        <v>98900</v>
      </c>
      <c r="U1019" s="1">
        <v>98900</v>
      </c>
      <c r="V1019" s="1">
        <v>4272</v>
      </c>
      <c r="W1019" s="1">
        <v>5</v>
      </c>
    </row>
    <row r="1020" spans="1:23" x14ac:dyDescent="0.45">
      <c r="A1020" s="1" t="s">
        <v>2019</v>
      </c>
      <c r="B1020" s="1" t="s">
        <v>2020</v>
      </c>
      <c r="C1020" s="1">
        <v>0</v>
      </c>
      <c r="D1020" s="1">
        <v>0</v>
      </c>
      <c r="E1020" s="1">
        <v>0</v>
      </c>
      <c r="F1020" s="1">
        <v>973700</v>
      </c>
      <c r="G1020" s="1">
        <v>0</v>
      </c>
      <c r="H1020" s="1">
        <v>973700</v>
      </c>
      <c r="I1020" s="1">
        <v>0</v>
      </c>
      <c r="J1020" s="1">
        <v>0</v>
      </c>
      <c r="K1020" s="1">
        <v>973700</v>
      </c>
      <c r="L1020" s="1">
        <v>0</v>
      </c>
      <c r="M1020" s="1">
        <v>0</v>
      </c>
      <c r="N1020" s="1">
        <v>0</v>
      </c>
      <c r="O1020" s="1">
        <v>0</v>
      </c>
      <c r="R1020" s="1">
        <v>2</v>
      </c>
      <c r="S1020" s="1">
        <v>15000</v>
      </c>
      <c r="T1020" s="1">
        <v>973500</v>
      </c>
      <c r="U1020" s="1">
        <v>0</v>
      </c>
      <c r="V1020" s="1">
        <v>0</v>
      </c>
      <c r="W1020" s="1">
        <v>0</v>
      </c>
    </row>
    <row r="1021" spans="1:23" x14ac:dyDescent="0.45">
      <c r="A1021" s="1" t="s">
        <v>2021</v>
      </c>
      <c r="B1021" s="1" t="s">
        <v>483</v>
      </c>
      <c r="C1021" s="1">
        <v>0</v>
      </c>
      <c r="D1021" s="1">
        <v>0</v>
      </c>
      <c r="E1021" s="1">
        <v>0</v>
      </c>
      <c r="F1021" s="1">
        <v>975000</v>
      </c>
      <c r="G1021" s="1">
        <v>0</v>
      </c>
      <c r="H1021" s="1">
        <v>985000</v>
      </c>
      <c r="I1021" s="1">
        <v>10000</v>
      </c>
      <c r="J1021" s="1">
        <v>1.03</v>
      </c>
      <c r="K1021" s="1">
        <v>975000</v>
      </c>
      <c r="L1021" s="1">
        <v>0</v>
      </c>
      <c r="M1021" s="1">
        <v>0</v>
      </c>
      <c r="N1021" s="1">
        <v>0</v>
      </c>
      <c r="O1021" s="1">
        <v>0</v>
      </c>
      <c r="R1021" s="1">
        <v>1</v>
      </c>
      <c r="S1021" s="1">
        <v>100</v>
      </c>
      <c r="T1021" s="1">
        <v>965000</v>
      </c>
      <c r="U1021" s="1">
        <v>989990</v>
      </c>
      <c r="V1021" s="1">
        <v>500</v>
      </c>
      <c r="W1021" s="1">
        <v>1</v>
      </c>
    </row>
    <row r="1022" spans="1:23" x14ac:dyDescent="0.45">
      <c r="A1022" s="1" t="s">
        <v>2022</v>
      </c>
      <c r="B1022" s="1" t="s">
        <v>2023</v>
      </c>
      <c r="C1022" s="1">
        <v>203</v>
      </c>
      <c r="D1022" s="1">
        <v>716572</v>
      </c>
      <c r="E1022" s="1">
        <v>10642517730</v>
      </c>
      <c r="F1022" s="1">
        <v>15240</v>
      </c>
      <c r="G1022" s="1">
        <v>14850</v>
      </c>
      <c r="H1022" s="1">
        <v>14620</v>
      </c>
      <c r="I1022" s="1">
        <v>-620</v>
      </c>
      <c r="J1022" s="1">
        <v>-4.07</v>
      </c>
      <c r="K1022" s="1">
        <v>14940</v>
      </c>
      <c r="L1022" s="1">
        <v>-300</v>
      </c>
      <c r="M1022" s="1">
        <v>-1.97</v>
      </c>
      <c r="N1022" s="1">
        <v>14510</v>
      </c>
      <c r="O1022" s="1">
        <v>15470</v>
      </c>
      <c r="P1022" s="1">
        <v>1525</v>
      </c>
      <c r="Q1022" s="1">
        <v>9.8000000000000007</v>
      </c>
      <c r="R1022" s="1">
        <v>3</v>
      </c>
      <c r="S1022" s="1">
        <v>13110</v>
      </c>
      <c r="T1022" s="1">
        <v>14600</v>
      </c>
      <c r="U1022" s="1">
        <v>14930</v>
      </c>
      <c r="V1022" s="1">
        <v>25539</v>
      </c>
      <c r="W1022" s="1">
        <v>1</v>
      </c>
    </row>
    <row r="1023" spans="1:23" x14ac:dyDescent="0.45">
      <c r="A1023" s="1" t="s">
        <v>2024</v>
      </c>
      <c r="B1023" s="1" t="s">
        <v>688</v>
      </c>
      <c r="C1023" s="1">
        <v>1</v>
      </c>
      <c r="D1023" s="1">
        <v>7000000</v>
      </c>
      <c r="E1023" s="1">
        <v>7000000</v>
      </c>
      <c r="F1023" s="1">
        <v>15010</v>
      </c>
      <c r="G1023" s="1">
        <v>1</v>
      </c>
      <c r="H1023" s="1">
        <v>1</v>
      </c>
      <c r="I1023" s="1">
        <v>-15009</v>
      </c>
      <c r="J1023" s="1">
        <v>-99.99</v>
      </c>
      <c r="K1023" s="1">
        <v>1</v>
      </c>
      <c r="L1023" s="1">
        <v>-15009</v>
      </c>
      <c r="M1023" s="1">
        <v>-99.99</v>
      </c>
      <c r="N1023" s="1">
        <v>1</v>
      </c>
      <c r="O1023" s="1">
        <v>1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</row>
    <row r="1024" spans="1:23" x14ac:dyDescent="0.45">
      <c r="A1024" s="1" t="s">
        <v>2025</v>
      </c>
      <c r="B1024" s="1" t="s">
        <v>2026</v>
      </c>
      <c r="C1024" s="1">
        <v>2</v>
      </c>
      <c r="D1024" s="1">
        <v>5010</v>
      </c>
      <c r="E1024" s="1">
        <v>121993500</v>
      </c>
      <c r="F1024" s="1">
        <v>24800</v>
      </c>
      <c r="G1024" s="1">
        <v>24350</v>
      </c>
      <c r="H1024" s="1">
        <v>24350</v>
      </c>
      <c r="I1024" s="1">
        <v>-450</v>
      </c>
      <c r="J1024" s="1">
        <v>-1.81</v>
      </c>
      <c r="K1024" s="1">
        <v>24800</v>
      </c>
      <c r="L1024" s="1">
        <v>0</v>
      </c>
      <c r="M1024" s="1">
        <v>0</v>
      </c>
      <c r="N1024" s="1">
        <v>24350</v>
      </c>
      <c r="O1024" s="1">
        <v>24350</v>
      </c>
      <c r="P1024" s="1">
        <v>609</v>
      </c>
      <c r="Q1024" s="1">
        <v>40.72</v>
      </c>
      <c r="R1024" s="1">
        <v>0</v>
      </c>
      <c r="S1024" s="1">
        <v>0</v>
      </c>
      <c r="T1024" s="1">
        <v>0</v>
      </c>
      <c r="U1024" s="1">
        <v>24350</v>
      </c>
      <c r="V1024" s="1">
        <v>1499999</v>
      </c>
      <c r="W1024" s="1">
        <v>47</v>
      </c>
    </row>
    <row r="1025" spans="1:23" x14ac:dyDescent="0.45">
      <c r="A1025" s="1" t="s">
        <v>2027</v>
      </c>
      <c r="B1025" s="1" t="s">
        <v>2028</v>
      </c>
      <c r="C1025" s="1">
        <v>0</v>
      </c>
      <c r="D1025" s="1">
        <v>0</v>
      </c>
      <c r="E1025" s="1">
        <v>0</v>
      </c>
      <c r="F1025" s="1">
        <v>82</v>
      </c>
      <c r="G1025" s="1">
        <v>0</v>
      </c>
      <c r="H1025" s="1">
        <v>82</v>
      </c>
      <c r="I1025" s="1">
        <v>0</v>
      </c>
      <c r="J1025" s="1">
        <v>0</v>
      </c>
      <c r="K1025" s="1">
        <v>82</v>
      </c>
      <c r="L1025" s="1">
        <v>0</v>
      </c>
      <c r="M1025" s="1">
        <v>0</v>
      </c>
      <c r="N1025" s="1">
        <v>0</v>
      </c>
      <c r="O1025" s="1">
        <v>0</v>
      </c>
      <c r="R1025" s="1">
        <v>0</v>
      </c>
      <c r="S1025" s="1">
        <v>0</v>
      </c>
      <c r="T1025" s="1">
        <v>0</v>
      </c>
      <c r="U1025" s="1">
        <v>1610</v>
      </c>
      <c r="V1025" s="1">
        <v>100</v>
      </c>
      <c r="W1025" s="1">
        <v>1</v>
      </c>
    </row>
    <row r="1026" spans="1:23" x14ac:dyDescent="0.45">
      <c r="A1026" s="1" t="s">
        <v>2029</v>
      </c>
      <c r="B1026" s="1" t="s">
        <v>2030</v>
      </c>
      <c r="C1026" s="1">
        <v>483</v>
      </c>
      <c r="D1026" s="1">
        <v>22064363</v>
      </c>
      <c r="E1026" s="1">
        <v>223020909030</v>
      </c>
      <c r="F1026" s="1">
        <v>10102</v>
      </c>
      <c r="G1026" s="1">
        <v>10107</v>
      </c>
      <c r="H1026" s="1">
        <v>10108</v>
      </c>
      <c r="I1026" s="1">
        <v>6</v>
      </c>
      <c r="J1026" s="1">
        <v>0.06</v>
      </c>
      <c r="K1026" s="1">
        <v>10108</v>
      </c>
      <c r="L1026" s="1">
        <v>6</v>
      </c>
      <c r="M1026" s="1">
        <v>0.06</v>
      </c>
      <c r="N1026" s="1">
        <v>10107</v>
      </c>
      <c r="O1026" s="1">
        <v>10108</v>
      </c>
      <c r="R1026" s="1">
        <v>149</v>
      </c>
      <c r="S1026" s="1">
        <v>14829861</v>
      </c>
      <c r="T1026" s="1">
        <v>10107</v>
      </c>
      <c r="U1026" s="1">
        <v>10108</v>
      </c>
      <c r="V1026" s="1">
        <v>6270911</v>
      </c>
      <c r="W1026" s="1">
        <v>63</v>
      </c>
    </row>
    <row r="1027" spans="1:23" x14ac:dyDescent="0.45">
      <c r="A1027" s="1" t="s">
        <v>2031</v>
      </c>
      <c r="B1027" s="1" t="s">
        <v>1638</v>
      </c>
      <c r="C1027" s="1">
        <v>0</v>
      </c>
      <c r="D1027" s="1">
        <v>0</v>
      </c>
      <c r="E1027" s="1">
        <v>0</v>
      </c>
      <c r="F1027" s="1">
        <v>962000</v>
      </c>
      <c r="G1027" s="1">
        <v>0</v>
      </c>
      <c r="H1027" s="1">
        <v>962000</v>
      </c>
      <c r="I1027" s="1">
        <v>0</v>
      </c>
      <c r="J1027" s="1">
        <v>0</v>
      </c>
      <c r="K1027" s="1">
        <v>962000</v>
      </c>
      <c r="L1027" s="1">
        <v>0</v>
      </c>
      <c r="M1027" s="1">
        <v>0</v>
      </c>
      <c r="N1027" s="1">
        <v>0</v>
      </c>
      <c r="O1027" s="1">
        <v>0</v>
      </c>
      <c r="R1027" s="1">
        <v>1</v>
      </c>
      <c r="S1027" s="1">
        <v>20700</v>
      </c>
      <c r="T1027" s="1">
        <v>962000</v>
      </c>
      <c r="U1027" s="1">
        <v>0</v>
      </c>
      <c r="V1027" s="1">
        <v>0</v>
      </c>
      <c r="W1027" s="1">
        <v>0</v>
      </c>
    </row>
    <row r="1028" spans="1:23" x14ac:dyDescent="0.45">
      <c r="A1028" s="1" t="s">
        <v>2032</v>
      </c>
      <c r="B1028" s="1" t="s">
        <v>2033</v>
      </c>
      <c r="C1028" s="1">
        <v>23</v>
      </c>
      <c r="D1028" s="1">
        <v>461</v>
      </c>
      <c r="E1028" s="1">
        <v>112982000</v>
      </c>
      <c r="F1028" s="1">
        <v>264</v>
      </c>
      <c r="G1028" s="1">
        <v>276</v>
      </c>
      <c r="H1028" s="1">
        <v>249</v>
      </c>
      <c r="I1028" s="1">
        <v>-15</v>
      </c>
      <c r="J1028" s="1">
        <v>-5.68</v>
      </c>
      <c r="K1028" s="1">
        <v>245</v>
      </c>
      <c r="L1028" s="1">
        <v>-19</v>
      </c>
      <c r="M1028" s="1">
        <v>-7.2</v>
      </c>
      <c r="N1028" s="1">
        <v>235</v>
      </c>
      <c r="O1028" s="1">
        <v>276</v>
      </c>
      <c r="R1028" s="1">
        <v>2</v>
      </c>
      <c r="S1028" s="1">
        <v>8</v>
      </c>
      <c r="T1028" s="1">
        <v>242</v>
      </c>
      <c r="U1028" s="1">
        <v>265</v>
      </c>
      <c r="V1028" s="1">
        <v>1000</v>
      </c>
      <c r="W1028" s="1">
        <v>1</v>
      </c>
    </row>
    <row r="1029" spans="1:23" x14ac:dyDescent="0.45">
      <c r="A1029" s="1" t="s">
        <v>2034</v>
      </c>
      <c r="B1029" s="1" t="s">
        <v>2035</v>
      </c>
      <c r="C1029" s="1">
        <v>3</v>
      </c>
      <c r="D1029" s="1">
        <v>112</v>
      </c>
      <c r="E1029" s="1">
        <v>49402000</v>
      </c>
      <c r="F1029" s="1">
        <v>594</v>
      </c>
      <c r="G1029" s="1">
        <v>440</v>
      </c>
      <c r="H1029" s="1">
        <v>450</v>
      </c>
      <c r="I1029" s="1">
        <v>-144</v>
      </c>
      <c r="J1029" s="1">
        <v>-24.24</v>
      </c>
      <c r="K1029" s="1">
        <v>441</v>
      </c>
      <c r="L1029" s="1">
        <v>-153</v>
      </c>
      <c r="M1029" s="1">
        <v>-25.76</v>
      </c>
      <c r="N1029" s="1">
        <v>440</v>
      </c>
      <c r="O1029" s="1">
        <v>451</v>
      </c>
      <c r="R1029" s="1">
        <v>1</v>
      </c>
      <c r="S1029" s="1">
        <v>55</v>
      </c>
      <c r="T1029" s="1">
        <v>369</v>
      </c>
      <c r="U1029" s="1">
        <v>450</v>
      </c>
      <c r="V1029" s="1">
        <v>10</v>
      </c>
      <c r="W1029" s="1">
        <v>1</v>
      </c>
    </row>
    <row r="1030" spans="1:23" x14ac:dyDescent="0.45">
      <c r="A1030" s="1" t="s">
        <v>2036</v>
      </c>
      <c r="B1030" s="1" t="s">
        <v>2037</v>
      </c>
      <c r="C1030" s="1">
        <v>31</v>
      </c>
      <c r="D1030" s="1">
        <v>47385</v>
      </c>
      <c r="E1030" s="1">
        <v>3193749000</v>
      </c>
      <c r="F1030" s="1">
        <v>69450</v>
      </c>
      <c r="G1030" s="1">
        <v>67400</v>
      </c>
      <c r="H1030" s="1">
        <v>67400</v>
      </c>
      <c r="I1030" s="1">
        <v>-2050</v>
      </c>
      <c r="J1030" s="1">
        <v>-2.95</v>
      </c>
      <c r="K1030" s="1">
        <v>68750</v>
      </c>
      <c r="L1030" s="1">
        <v>-700</v>
      </c>
      <c r="M1030" s="1">
        <v>-1.01</v>
      </c>
      <c r="N1030" s="1">
        <v>67400</v>
      </c>
      <c r="O1030" s="1">
        <v>67400</v>
      </c>
      <c r="P1030" s="1">
        <v>300</v>
      </c>
      <c r="Q1030" s="1">
        <v>229.17</v>
      </c>
      <c r="R1030" s="1">
        <v>0</v>
      </c>
      <c r="S1030" s="1">
        <v>0</v>
      </c>
      <c r="T1030" s="1">
        <v>0</v>
      </c>
      <c r="U1030" s="1">
        <v>67400</v>
      </c>
      <c r="V1030" s="1">
        <v>72024</v>
      </c>
      <c r="W1030" s="1">
        <v>25</v>
      </c>
    </row>
    <row r="1031" spans="1:23" x14ac:dyDescent="0.45">
      <c r="A1031" s="1" t="s">
        <v>2038</v>
      </c>
      <c r="B1031" s="1" t="s">
        <v>2039</v>
      </c>
      <c r="C1031" s="1">
        <v>187</v>
      </c>
      <c r="D1031" s="1">
        <v>10171762</v>
      </c>
      <c r="E1031" s="1">
        <v>21043235868</v>
      </c>
      <c r="F1031" s="1">
        <v>2097</v>
      </c>
      <c r="G1031" s="1">
        <v>2035</v>
      </c>
      <c r="H1031" s="1">
        <v>2035</v>
      </c>
      <c r="I1031" s="1">
        <v>-62</v>
      </c>
      <c r="J1031" s="1">
        <v>-2.96</v>
      </c>
      <c r="K1031" s="1">
        <v>2069</v>
      </c>
      <c r="L1031" s="1">
        <v>-28</v>
      </c>
      <c r="M1031" s="1">
        <v>-1.34</v>
      </c>
      <c r="N1031" s="1">
        <v>2035</v>
      </c>
      <c r="O1031" s="1">
        <v>2100</v>
      </c>
      <c r="P1031" s="1">
        <v>52</v>
      </c>
      <c r="Q1031" s="1">
        <v>39.79</v>
      </c>
      <c r="R1031" s="1">
        <v>0</v>
      </c>
      <c r="S1031" s="1">
        <v>0</v>
      </c>
      <c r="T1031" s="1">
        <v>0</v>
      </c>
      <c r="U1031" s="1">
        <v>2035</v>
      </c>
      <c r="V1031" s="1">
        <v>1372876</v>
      </c>
      <c r="W1031" s="1">
        <v>9</v>
      </c>
    </row>
    <row r="1032" spans="1:23" x14ac:dyDescent="0.45">
      <c r="A1032" s="1" t="s">
        <v>2040</v>
      </c>
      <c r="B1032" s="1" t="s">
        <v>2041</v>
      </c>
      <c r="C1032" s="1">
        <v>0</v>
      </c>
      <c r="D1032" s="1">
        <v>0</v>
      </c>
      <c r="E1032" s="1">
        <v>0</v>
      </c>
      <c r="F1032" s="1">
        <v>1</v>
      </c>
      <c r="G1032" s="1">
        <v>0</v>
      </c>
      <c r="H1032" s="1">
        <v>1</v>
      </c>
      <c r="I1032" s="1">
        <v>0</v>
      </c>
      <c r="J1032" s="1">
        <v>0</v>
      </c>
      <c r="K1032" s="1">
        <v>1</v>
      </c>
      <c r="L1032" s="1">
        <v>0</v>
      </c>
      <c r="M1032" s="1">
        <v>0</v>
      </c>
      <c r="N1032" s="1">
        <v>0</v>
      </c>
      <c r="O1032" s="1">
        <v>0</v>
      </c>
      <c r="R1032" s="1">
        <v>1</v>
      </c>
      <c r="S1032" s="1">
        <v>100</v>
      </c>
      <c r="T1032" s="1">
        <v>600</v>
      </c>
      <c r="U1032" s="1">
        <v>880</v>
      </c>
      <c r="V1032" s="1">
        <v>20</v>
      </c>
      <c r="W1032" s="1">
        <v>1</v>
      </c>
    </row>
    <row r="1033" spans="1:23" x14ac:dyDescent="0.45">
      <c r="A1033" s="1" t="s">
        <v>2042</v>
      </c>
      <c r="B1033" s="1" t="s">
        <v>2043</v>
      </c>
      <c r="C1033" s="1">
        <v>695</v>
      </c>
      <c r="D1033" s="1">
        <v>4229338</v>
      </c>
      <c r="E1033" s="1">
        <v>22242959940</v>
      </c>
      <c r="F1033" s="1">
        <v>5240</v>
      </c>
      <c r="G1033" s="1">
        <v>5310</v>
      </c>
      <c r="H1033" s="1">
        <v>5200</v>
      </c>
      <c r="I1033" s="1">
        <v>-40</v>
      </c>
      <c r="J1033" s="1">
        <v>-0.76</v>
      </c>
      <c r="K1033" s="1">
        <v>5260</v>
      </c>
      <c r="L1033" s="1">
        <v>20</v>
      </c>
      <c r="M1033" s="1">
        <v>0.38</v>
      </c>
      <c r="N1033" s="1">
        <v>4940</v>
      </c>
      <c r="O1033" s="1">
        <v>5490</v>
      </c>
      <c r="P1033" s="1">
        <v>251</v>
      </c>
      <c r="Q1033" s="1">
        <v>20.96</v>
      </c>
      <c r="R1033" s="1">
        <v>1</v>
      </c>
      <c r="S1033" s="1">
        <v>100000</v>
      </c>
      <c r="T1033" s="1">
        <v>5190</v>
      </c>
      <c r="U1033" s="1">
        <v>5200</v>
      </c>
      <c r="V1033" s="1">
        <v>30958</v>
      </c>
      <c r="W1033" s="1">
        <v>1</v>
      </c>
    </row>
    <row r="1034" spans="1:23" x14ac:dyDescent="0.45">
      <c r="A1034" s="1" t="s">
        <v>2044</v>
      </c>
      <c r="B1034" s="1" t="s">
        <v>2045</v>
      </c>
      <c r="C1034" s="1">
        <v>0</v>
      </c>
      <c r="D1034" s="1">
        <v>0</v>
      </c>
      <c r="E1034" s="1">
        <v>0</v>
      </c>
      <c r="F1034" s="1">
        <v>829329</v>
      </c>
      <c r="G1034" s="1">
        <v>0</v>
      </c>
      <c r="H1034" s="1">
        <v>829329</v>
      </c>
      <c r="I1034" s="1">
        <v>0</v>
      </c>
      <c r="J1034" s="1">
        <v>0</v>
      </c>
      <c r="K1034" s="1">
        <v>829329</v>
      </c>
      <c r="L1034" s="1">
        <v>0</v>
      </c>
      <c r="M1034" s="1">
        <v>0</v>
      </c>
      <c r="N1034" s="1">
        <v>0</v>
      </c>
      <c r="O1034" s="1">
        <v>0</v>
      </c>
      <c r="R1034" s="1">
        <v>0</v>
      </c>
      <c r="S1034" s="1">
        <v>0</v>
      </c>
      <c r="T1034" s="1">
        <v>0</v>
      </c>
      <c r="U1034" s="1">
        <v>787863</v>
      </c>
      <c r="V1034" s="1">
        <v>41</v>
      </c>
      <c r="W1034" s="1">
        <v>4</v>
      </c>
    </row>
    <row r="1035" spans="1:23" x14ac:dyDescent="0.45">
      <c r="A1035" s="1" t="s">
        <v>2046</v>
      </c>
      <c r="B1035" s="1" t="s">
        <v>1631</v>
      </c>
      <c r="C1035" s="1">
        <v>3</v>
      </c>
      <c r="D1035" s="1">
        <v>5100000</v>
      </c>
      <c r="E1035" s="1">
        <v>4950291300000</v>
      </c>
      <c r="F1035" s="1">
        <v>1000000</v>
      </c>
      <c r="G1035" s="1">
        <v>955303</v>
      </c>
      <c r="H1035" s="1">
        <v>974623</v>
      </c>
      <c r="I1035" s="1">
        <v>-25377</v>
      </c>
      <c r="J1035" s="1">
        <v>-2.54</v>
      </c>
      <c r="K1035" s="1">
        <v>970645</v>
      </c>
      <c r="L1035" s="1">
        <v>-29355</v>
      </c>
      <c r="M1035" s="1">
        <v>-2.94</v>
      </c>
      <c r="N1035" s="1">
        <v>955303</v>
      </c>
      <c r="O1035" s="1">
        <v>974623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</row>
    <row r="1036" spans="1:23" x14ac:dyDescent="0.45">
      <c r="A1036" s="1" t="s">
        <v>2047</v>
      </c>
      <c r="B1036" s="1" t="s">
        <v>2048</v>
      </c>
      <c r="C1036" s="1">
        <v>0</v>
      </c>
      <c r="D1036" s="1">
        <v>0</v>
      </c>
      <c r="E1036" s="1">
        <v>0</v>
      </c>
      <c r="F1036" s="1">
        <v>3813</v>
      </c>
      <c r="G1036" s="1">
        <v>0</v>
      </c>
      <c r="H1036" s="1">
        <v>3800</v>
      </c>
      <c r="I1036" s="1">
        <v>-13</v>
      </c>
      <c r="J1036" s="1">
        <v>-0.34</v>
      </c>
      <c r="K1036" s="1">
        <v>3813</v>
      </c>
      <c r="L1036" s="1">
        <v>0</v>
      </c>
      <c r="M1036" s="1">
        <v>0</v>
      </c>
      <c r="N1036" s="1">
        <v>0</v>
      </c>
      <c r="O1036" s="1">
        <v>0</v>
      </c>
      <c r="R1036" s="1">
        <v>0</v>
      </c>
      <c r="S1036" s="1">
        <v>0</v>
      </c>
      <c r="T1036" s="1">
        <v>0</v>
      </c>
      <c r="U1036" s="1">
        <v>3670</v>
      </c>
      <c r="V1036" s="1">
        <v>1</v>
      </c>
      <c r="W1036" s="1">
        <v>1</v>
      </c>
    </row>
    <row r="1037" spans="1:23" x14ac:dyDescent="0.45">
      <c r="A1037" s="1" t="s">
        <v>2049</v>
      </c>
      <c r="B1037" s="1" t="s">
        <v>2050</v>
      </c>
      <c r="C1037" s="1">
        <v>3485</v>
      </c>
      <c r="D1037" s="1">
        <v>148420719</v>
      </c>
      <c r="E1037" s="1">
        <v>109156616831</v>
      </c>
      <c r="F1037" s="1">
        <v>771</v>
      </c>
      <c r="G1037" s="1">
        <v>766</v>
      </c>
      <c r="H1037" s="1">
        <v>737</v>
      </c>
      <c r="I1037" s="1">
        <v>-34</v>
      </c>
      <c r="J1037" s="1">
        <v>-4.41</v>
      </c>
      <c r="K1037" s="1">
        <v>735</v>
      </c>
      <c r="L1037" s="1">
        <v>-36</v>
      </c>
      <c r="M1037" s="1">
        <v>-4.67</v>
      </c>
      <c r="N1037" s="1">
        <v>729</v>
      </c>
      <c r="O1037" s="1">
        <v>770</v>
      </c>
      <c r="P1037" s="1">
        <v>36</v>
      </c>
      <c r="Q1037" s="1">
        <v>20.420000000000002</v>
      </c>
      <c r="R1037" s="1">
        <v>1</v>
      </c>
      <c r="S1037" s="1">
        <v>20764</v>
      </c>
      <c r="T1037" s="1">
        <v>737</v>
      </c>
      <c r="U1037" s="1">
        <v>737</v>
      </c>
      <c r="V1037" s="1">
        <v>30440</v>
      </c>
      <c r="W1037" s="1">
        <v>1</v>
      </c>
    </row>
    <row r="1038" spans="1:23" x14ac:dyDescent="0.45">
      <c r="A1038" s="1" t="s">
        <v>2051</v>
      </c>
      <c r="B1038" s="1" t="s">
        <v>2052</v>
      </c>
      <c r="C1038" s="1">
        <v>8</v>
      </c>
      <c r="D1038" s="1">
        <v>6080</v>
      </c>
      <c r="E1038" s="1">
        <v>9712939840</v>
      </c>
      <c r="F1038" s="1">
        <v>1757275</v>
      </c>
      <c r="G1038" s="1">
        <v>1597523</v>
      </c>
      <c r="H1038" s="1">
        <v>1597523</v>
      </c>
      <c r="I1038" s="1">
        <v>-159752</v>
      </c>
      <c r="J1038" s="1">
        <v>-9.09</v>
      </c>
      <c r="K1038" s="1">
        <v>1597523</v>
      </c>
      <c r="L1038" s="1">
        <v>-159752</v>
      </c>
      <c r="M1038" s="1">
        <v>-9.09</v>
      </c>
      <c r="N1038" s="1">
        <v>1597523</v>
      </c>
      <c r="O1038" s="1">
        <v>1597523</v>
      </c>
      <c r="R1038" s="1">
        <v>0</v>
      </c>
      <c r="S1038" s="1">
        <v>0</v>
      </c>
      <c r="T1038" s="1">
        <v>0</v>
      </c>
      <c r="U1038" s="1">
        <v>1597523</v>
      </c>
      <c r="V1038" s="1">
        <v>520</v>
      </c>
      <c r="W1038" s="1">
        <v>1</v>
      </c>
    </row>
    <row r="1039" spans="1:23" x14ac:dyDescent="0.45">
      <c r="A1039" s="1" t="s">
        <v>2053</v>
      </c>
      <c r="B1039" s="1" t="s">
        <v>749</v>
      </c>
      <c r="C1039" s="1">
        <v>12</v>
      </c>
      <c r="D1039" s="1">
        <v>11550000</v>
      </c>
      <c r="E1039" s="1">
        <v>11550000</v>
      </c>
      <c r="F1039" s="1">
        <v>13964</v>
      </c>
      <c r="G1039" s="1">
        <v>1</v>
      </c>
      <c r="H1039" s="1">
        <v>1</v>
      </c>
      <c r="I1039" s="1">
        <v>-13963</v>
      </c>
      <c r="J1039" s="1">
        <v>-99.99</v>
      </c>
      <c r="K1039" s="1">
        <v>1</v>
      </c>
      <c r="L1039" s="1">
        <v>-13963</v>
      </c>
      <c r="M1039" s="1">
        <v>-99.99</v>
      </c>
      <c r="N1039" s="1">
        <v>1</v>
      </c>
      <c r="O1039" s="1">
        <v>1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</row>
    <row r="1040" spans="1:23" x14ac:dyDescent="0.45">
      <c r="A1040" s="1" t="s">
        <v>2054</v>
      </c>
      <c r="B1040" s="1" t="s">
        <v>2055</v>
      </c>
      <c r="C1040" s="1">
        <v>285</v>
      </c>
      <c r="D1040" s="1">
        <v>10091455</v>
      </c>
      <c r="E1040" s="1">
        <v>14037818350</v>
      </c>
      <c r="F1040" s="1">
        <v>1425</v>
      </c>
      <c r="G1040" s="1">
        <v>1403</v>
      </c>
      <c r="H1040" s="1">
        <v>1381</v>
      </c>
      <c r="I1040" s="1">
        <v>-44</v>
      </c>
      <c r="J1040" s="1">
        <v>-3.09</v>
      </c>
      <c r="K1040" s="1">
        <v>1392</v>
      </c>
      <c r="L1040" s="1">
        <v>-33</v>
      </c>
      <c r="M1040" s="1">
        <v>-2.3199999999999998</v>
      </c>
      <c r="N1040" s="1">
        <v>1373</v>
      </c>
      <c r="O1040" s="1">
        <v>1420</v>
      </c>
      <c r="P1040" s="1">
        <v>253</v>
      </c>
      <c r="Q1040" s="1">
        <v>5.5</v>
      </c>
      <c r="R1040" s="1">
        <v>2</v>
      </c>
      <c r="S1040" s="1">
        <v>174042</v>
      </c>
      <c r="T1040" s="1">
        <v>1381</v>
      </c>
      <c r="U1040" s="1">
        <v>1398</v>
      </c>
      <c r="V1040" s="1">
        <v>40000</v>
      </c>
      <c r="W1040" s="1">
        <v>2</v>
      </c>
    </row>
    <row r="1041" spans="1:23" x14ac:dyDescent="0.45">
      <c r="A1041" s="1" t="s">
        <v>2056</v>
      </c>
      <c r="B1041" s="1" t="s">
        <v>303</v>
      </c>
      <c r="C1041" s="1">
        <v>4</v>
      </c>
      <c r="D1041" s="1">
        <v>23592200</v>
      </c>
      <c r="E1041" s="1">
        <v>22114221719700</v>
      </c>
      <c r="F1041" s="1">
        <v>1020000</v>
      </c>
      <c r="G1041" s="1">
        <v>947815</v>
      </c>
      <c r="H1041" s="1">
        <v>938782</v>
      </c>
      <c r="I1041" s="1">
        <v>-81218</v>
      </c>
      <c r="J1041" s="1">
        <v>-7.96</v>
      </c>
      <c r="K1041" s="1">
        <v>937353</v>
      </c>
      <c r="L1041" s="1">
        <v>-82647</v>
      </c>
      <c r="M1041" s="1">
        <v>-8.1</v>
      </c>
      <c r="N1041" s="1">
        <v>929103</v>
      </c>
      <c r="O1041" s="1">
        <v>947815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</row>
    <row r="1042" spans="1:23" x14ac:dyDescent="0.45">
      <c r="A1042" s="1" t="s">
        <v>2057</v>
      </c>
      <c r="B1042" s="1" t="s">
        <v>2058</v>
      </c>
      <c r="C1042" s="1">
        <v>449</v>
      </c>
      <c r="D1042" s="1">
        <v>1298927</v>
      </c>
      <c r="E1042" s="1">
        <v>30880546119</v>
      </c>
      <c r="F1042" s="1">
        <v>23908</v>
      </c>
      <c r="G1042" s="1">
        <v>23730</v>
      </c>
      <c r="H1042" s="1">
        <v>23720</v>
      </c>
      <c r="I1042" s="1">
        <v>-188</v>
      </c>
      <c r="J1042" s="1">
        <v>-0.79</v>
      </c>
      <c r="K1042" s="1">
        <v>23774</v>
      </c>
      <c r="L1042" s="1">
        <v>-134</v>
      </c>
      <c r="M1042" s="1">
        <v>-0.56000000000000005</v>
      </c>
      <c r="N1042" s="1">
        <v>23507</v>
      </c>
      <c r="O1042" s="1">
        <v>24150</v>
      </c>
      <c r="R1042" s="1">
        <v>1</v>
      </c>
      <c r="S1042" s="1">
        <v>75000</v>
      </c>
      <c r="T1042" s="1">
        <v>23664</v>
      </c>
      <c r="U1042" s="1">
        <v>23720</v>
      </c>
      <c r="V1042" s="1">
        <v>3750</v>
      </c>
      <c r="W1042" s="1">
        <v>1</v>
      </c>
    </row>
    <row r="1043" spans="1:23" x14ac:dyDescent="0.45">
      <c r="A1043" s="1" t="s">
        <v>2059</v>
      </c>
      <c r="B1043" s="1" t="s">
        <v>2060</v>
      </c>
      <c r="C1043" s="1">
        <v>17</v>
      </c>
      <c r="D1043" s="1">
        <v>106889</v>
      </c>
      <c r="E1043" s="1">
        <v>736690720</v>
      </c>
      <c r="F1043" s="1">
        <v>7100</v>
      </c>
      <c r="G1043" s="1">
        <v>6890</v>
      </c>
      <c r="H1043" s="1">
        <v>6890</v>
      </c>
      <c r="I1043" s="1">
        <v>-210</v>
      </c>
      <c r="J1043" s="1">
        <v>-2.96</v>
      </c>
      <c r="K1043" s="1">
        <v>7080</v>
      </c>
      <c r="L1043" s="1">
        <v>-20</v>
      </c>
      <c r="M1043" s="1">
        <v>-0.28000000000000003</v>
      </c>
      <c r="N1043" s="1">
        <v>6890</v>
      </c>
      <c r="O1043" s="1">
        <v>6920</v>
      </c>
      <c r="P1043" s="1">
        <v>402</v>
      </c>
      <c r="Q1043" s="1">
        <v>17.61</v>
      </c>
      <c r="R1043" s="1">
        <v>0</v>
      </c>
      <c r="S1043" s="1">
        <v>0</v>
      </c>
      <c r="T1043" s="1">
        <v>0</v>
      </c>
      <c r="U1043" s="1">
        <v>6890</v>
      </c>
      <c r="V1043" s="1">
        <v>776574</v>
      </c>
      <c r="W1043" s="1">
        <v>14</v>
      </c>
    </row>
    <row r="1044" spans="1:23" x14ac:dyDescent="0.45">
      <c r="A1044" s="1" t="s">
        <v>2061</v>
      </c>
      <c r="B1044" s="1" t="s">
        <v>2062</v>
      </c>
      <c r="C1044" s="1">
        <v>11</v>
      </c>
      <c r="D1044" s="1">
        <v>415</v>
      </c>
      <c r="E1044" s="1">
        <v>42965000</v>
      </c>
      <c r="F1044" s="1">
        <v>82</v>
      </c>
      <c r="G1044" s="1">
        <v>100</v>
      </c>
      <c r="H1044" s="1">
        <v>105</v>
      </c>
      <c r="I1044" s="1">
        <v>23</v>
      </c>
      <c r="J1044" s="1">
        <v>28.05</v>
      </c>
      <c r="K1044" s="1">
        <v>104</v>
      </c>
      <c r="L1044" s="1">
        <v>22</v>
      </c>
      <c r="M1044" s="1">
        <v>26.83</v>
      </c>
      <c r="N1044" s="1">
        <v>100</v>
      </c>
      <c r="O1044" s="1">
        <v>110</v>
      </c>
      <c r="R1044" s="1">
        <v>0</v>
      </c>
      <c r="S1044" s="1">
        <v>0</v>
      </c>
      <c r="T1044" s="1">
        <v>0</v>
      </c>
      <c r="U1044" s="1">
        <v>115</v>
      </c>
      <c r="V1044" s="1">
        <v>30</v>
      </c>
      <c r="W1044" s="1">
        <v>1</v>
      </c>
    </row>
    <row r="1045" spans="1:23" x14ac:dyDescent="0.45">
      <c r="A1045" s="1" t="s">
        <v>2063</v>
      </c>
      <c r="B1045" s="1" t="s">
        <v>1152</v>
      </c>
      <c r="C1045" s="1">
        <v>26</v>
      </c>
      <c r="D1045" s="1">
        <v>161200</v>
      </c>
      <c r="E1045" s="1">
        <v>98294916000</v>
      </c>
      <c r="F1045" s="1">
        <v>609770</v>
      </c>
      <c r="G1045" s="1">
        <v>609610</v>
      </c>
      <c r="H1045" s="1">
        <v>609800</v>
      </c>
      <c r="I1045" s="1">
        <v>30</v>
      </c>
      <c r="J1045" s="1">
        <v>0</v>
      </c>
      <c r="K1045" s="1">
        <v>609770</v>
      </c>
      <c r="L1045" s="1">
        <v>0</v>
      </c>
      <c r="M1045" s="1">
        <v>0</v>
      </c>
      <c r="N1045" s="1">
        <v>608020</v>
      </c>
      <c r="O1045" s="1">
        <v>609800</v>
      </c>
      <c r="R1045" s="1">
        <v>1</v>
      </c>
      <c r="S1045" s="1">
        <v>25000</v>
      </c>
      <c r="T1045" s="1">
        <v>608020</v>
      </c>
      <c r="U1045" s="1">
        <v>610000</v>
      </c>
      <c r="V1045" s="1">
        <v>3700</v>
      </c>
      <c r="W1045" s="1">
        <v>1</v>
      </c>
    </row>
    <row r="1046" spans="1:23" x14ac:dyDescent="0.45">
      <c r="A1046" s="1" t="s">
        <v>2064</v>
      </c>
      <c r="B1046" s="1" t="s">
        <v>2065</v>
      </c>
      <c r="C1046" s="1">
        <v>0</v>
      </c>
      <c r="D1046" s="1">
        <v>0</v>
      </c>
      <c r="E1046" s="1">
        <v>0</v>
      </c>
      <c r="F1046" s="1">
        <v>1</v>
      </c>
      <c r="G1046" s="1">
        <v>0</v>
      </c>
      <c r="H1046" s="1">
        <v>1</v>
      </c>
      <c r="I1046" s="1">
        <v>0</v>
      </c>
      <c r="J1046" s="1">
        <v>0</v>
      </c>
      <c r="K1046" s="1">
        <v>1</v>
      </c>
      <c r="L1046" s="1">
        <v>0</v>
      </c>
      <c r="M1046" s="1">
        <v>0</v>
      </c>
      <c r="N1046" s="1">
        <v>0</v>
      </c>
      <c r="O1046" s="1">
        <v>0</v>
      </c>
      <c r="R1046" s="1">
        <v>0</v>
      </c>
      <c r="S1046" s="1">
        <v>0</v>
      </c>
      <c r="T1046" s="1">
        <v>0</v>
      </c>
      <c r="U1046" s="1">
        <v>650</v>
      </c>
      <c r="V1046" s="1">
        <v>25</v>
      </c>
      <c r="W1046" s="1">
        <v>1</v>
      </c>
    </row>
    <row r="1047" spans="1:23" x14ac:dyDescent="0.45">
      <c r="A1047" s="1" t="s">
        <v>22</v>
      </c>
      <c r="B1047" s="1" t="s">
        <v>2066</v>
      </c>
      <c r="C1047" s="1">
        <v>5456</v>
      </c>
      <c r="D1047" s="1">
        <v>102690762</v>
      </c>
      <c r="E1047" s="1">
        <v>528388336760</v>
      </c>
      <c r="F1047" s="1">
        <v>5300</v>
      </c>
      <c r="G1047" s="1">
        <v>5230</v>
      </c>
      <c r="H1047" s="1">
        <v>5130</v>
      </c>
      <c r="I1047" s="1">
        <v>-170</v>
      </c>
      <c r="J1047" s="1">
        <v>-3.21</v>
      </c>
      <c r="K1047" s="1">
        <v>5150</v>
      </c>
      <c r="L1047" s="1">
        <v>-150</v>
      </c>
      <c r="M1047" s="1">
        <v>-2.83</v>
      </c>
      <c r="N1047" s="1">
        <v>5080</v>
      </c>
      <c r="O1047" s="1">
        <v>5280</v>
      </c>
      <c r="P1047" s="1">
        <v>1353</v>
      </c>
      <c r="Q1047" s="1">
        <v>3.81</v>
      </c>
      <c r="R1047" s="1">
        <v>6</v>
      </c>
      <c r="S1047" s="1">
        <v>352823</v>
      </c>
      <c r="T1047" s="1">
        <v>5130</v>
      </c>
      <c r="U1047" s="1">
        <v>5140</v>
      </c>
      <c r="V1047" s="1">
        <v>211530</v>
      </c>
      <c r="W1047" s="1">
        <v>11</v>
      </c>
    </row>
    <row r="1048" spans="1:23" x14ac:dyDescent="0.45">
      <c r="A1048" s="1" t="s">
        <v>2067</v>
      </c>
      <c r="B1048" s="1" t="s">
        <v>2068</v>
      </c>
      <c r="C1048" s="1">
        <v>1</v>
      </c>
      <c r="D1048" s="1">
        <v>4785500</v>
      </c>
      <c r="E1048" s="1">
        <v>4761438506000</v>
      </c>
      <c r="F1048" s="1">
        <v>974000</v>
      </c>
      <c r="G1048" s="1">
        <v>994972</v>
      </c>
      <c r="H1048" s="1">
        <v>994972</v>
      </c>
      <c r="I1048" s="1">
        <v>20972</v>
      </c>
      <c r="J1048" s="1">
        <v>2.15</v>
      </c>
      <c r="K1048" s="1">
        <v>994972</v>
      </c>
      <c r="L1048" s="1">
        <v>20972</v>
      </c>
      <c r="M1048" s="1">
        <v>2.15</v>
      </c>
      <c r="N1048" s="1">
        <v>994972</v>
      </c>
      <c r="O1048" s="1">
        <v>994972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</row>
    <row r="1049" spans="1:23" x14ac:dyDescent="0.45">
      <c r="A1049" s="1" t="s">
        <v>2069</v>
      </c>
      <c r="B1049" s="1" t="s">
        <v>157</v>
      </c>
      <c r="C1049" s="1">
        <v>3</v>
      </c>
      <c r="D1049" s="1">
        <v>4143216</v>
      </c>
      <c r="E1049" s="1">
        <v>2572571195176</v>
      </c>
      <c r="F1049" s="1">
        <v>616770</v>
      </c>
      <c r="G1049" s="1">
        <v>622560</v>
      </c>
      <c r="H1049" s="1">
        <v>616200</v>
      </c>
      <c r="I1049" s="1">
        <v>-570</v>
      </c>
      <c r="J1049" s="1">
        <v>-0.09</v>
      </c>
      <c r="K1049" s="1">
        <v>620912</v>
      </c>
      <c r="L1049" s="1">
        <v>4142</v>
      </c>
      <c r="M1049" s="1">
        <v>0.67</v>
      </c>
      <c r="N1049" s="1">
        <v>616200</v>
      </c>
      <c r="O1049" s="1">
        <v>622560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</row>
    <row r="1050" spans="1:23" x14ac:dyDescent="0.45">
      <c r="A1050" s="1" t="s">
        <v>2070</v>
      </c>
      <c r="B1050" s="1" t="s">
        <v>2071</v>
      </c>
      <c r="C1050" s="1">
        <v>0</v>
      </c>
      <c r="D1050" s="1">
        <v>0</v>
      </c>
      <c r="E1050" s="1">
        <v>0</v>
      </c>
      <c r="F1050" s="1">
        <v>3500</v>
      </c>
      <c r="G1050" s="1">
        <v>0</v>
      </c>
      <c r="H1050" s="1">
        <v>3500</v>
      </c>
      <c r="I1050" s="1">
        <v>0</v>
      </c>
      <c r="J1050" s="1">
        <v>0</v>
      </c>
      <c r="K1050" s="1">
        <v>3500</v>
      </c>
      <c r="L1050" s="1">
        <v>0</v>
      </c>
      <c r="M1050" s="1">
        <v>0</v>
      </c>
      <c r="N1050" s="1">
        <v>0</v>
      </c>
      <c r="O1050" s="1">
        <v>0</v>
      </c>
      <c r="R1050" s="1">
        <v>0</v>
      </c>
      <c r="S1050" s="1">
        <v>0</v>
      </c>
      <c r="T1050" s="1">
        <v>0</v>
      </c>
      <c r="U1050" s="1">
        <v>3499</v>
      </c>
      <c r="V1050" s="1">
        <v>20</v>
      </c>
      <c r="W1050" s="1">
        <v>1</v>
      </c>
    </row>
    <row r="1051" spans="1:23" x14ac:dyDescent="0.45">
      <c r="A1051" s="1" t="s">
        <v>2072</v>
      </c>
      <c r="B1051" s="1" t="s">
        <v>2073</v>
      </c>
      <c r="C1051" s="1">
        <v>0</v>
      </c>
      <c r="D1051" s="1">
        <v>0</v>
      </c>
      <c r="E1051" s="1">
        <v>0</v>
      </c>
      <c r="F1051" s="1">
        <v>1000000</v>
      </c>
      <c r="G1051" s="1">
        <v>0</v>
      </c>
      <c r="H1051" s="1">
        <v>1000000</v>
      </c>
      <c r="I1051" s="1">
        <v>0</v>
      </c>
      <c r="J1051" s="1">
        <v>0</v>
      </c>
      <c r="K1051" s="1">
        <v>1000000</v>
      </c>
      <c r="L1051" s="1">
        <v>0</v>
      </c>
      <c r="M1051" s="1">
        <v>0</v>
      </c>
      <c r="N1051" s="1">
        <v>0</v>
      </c>
      <c r="O1051" s="1">
        <v>0</v>
      </c>
      <c r="R1051" s="1">
        <v>1</v>
      </c>
      <c r="S1051" s="1">
        <v>7200</v>
      </c>
      <c r="T1051" s="1">
        <v>950000</v>
      </c>
      <c r="U1051" s="1">
        <v>0</v>
      </c>
      <c r="V1051" s="1">
        <v>0</v>
      </c>
      <c r="W1051" s="1">
        <v>0</v>
      </c>
    </row>
    <row r="1052" spans="1:23" x14ac:dyDescent="0.45">
      <c r="A1052" s="1" t="s">
        <v>2074</v>
      </c>
      <c r="B1052" s="1" t="s">
        <v>2075</v>
      </c>
      <c r="C1052" s="1">
        <v>0</v>
      </c>
      <c r="D1052" s="1">
        <v>0</v>
      </c>
      <c r="E1052" s="1">
        <v>0</v>
      </c>
      <c r="F1052" s="1">
        <v>865095</v>
      </c>
      <c r="G1052" s="1">
        <v>0</v>
      </c>
      <c r="H1052" s="1">
        <v>786450</v>
      </c>
      <c r="I1052" s="1">
        <v>-78645</v>
      </c>
      <c r="J1052" s="1">
        <v>-9.09</v>
      </c>
      <c r="K1052" s="1">
        <v>865095</v>
      </c>
      <c r="L1052" s="1">
        <v>0</v>
      </c>
      <c r="M1052" s="1">
        <v>0</v>
      </c>
      <c r="N1052" s="1">
        <v>0</v>
      </c>
      <c r="O1052" s="1">
        <v>0</v>
      </c>
      <c r="R1052" s="1">
        <v>0</v>
      </c>
      <c r="S1052" s="1">
        <v>0</v>
      </c>
      <c r="T1052" s="1">
        <v>0</v>
      </c>
      <c r="U1052" s="1">
        <v>786450</v>
      </c>
      <c r="V1052" s="1">
        <v>9600</v>
      </c>
      <c r="W1052" s="1">
        <v>1</v>
      </c>
    </row>
    <row r="1053" spans="1:23" x14ac:dyDescent="0.45">
      <c r="A1053" s="1" t="s">
        <v>2076</v>
      </c>
      <c r="B1053" s="1" t="s">
        <v>2077</v>
      </c>
      <c r="C1053" s="1">
        <v>0</v>
      </c>
      <c r="D1053" s="1">
        <v>0</v>
      </c>
      <c r="E1053" s="1">
        <v>0</v>
      </c>
      <c r="F1053" s="1">
        <v>180</v>
      </c>
      <c r="G1053" s="1">
        <v>0</v>
      </c>
      <c r="H1053" s="1">
        <v>180</v>
      </c>
      <c r="I1053" s="1">
        <v>0</v>
      </c>
      <c r="J1053" s="1">
        <v>0</v>
      </c>
      <c r="K1053" s="1">
        <v>180</v>
      </c>
      <c r="L1053" s="1">
        <v>0</v>
      </c>
      <c r="M1053" s="1">
        <v>0</v>
      </c>
      <c r="N1053" s="1">
        <v>0</v>
      </c>
      <c r="O1053" s="1">
        <v>0</v>
      </c>
      <c r="R1053" s="1">
        <v>1</v>
      </c>
      <c r="S1053" s="1">
        <v>1000</v>
      </c>
      <c r="T1053" s="1">
        <v>55</v>
      </c>
      <c r="U1053" s="1">
        <v>150</v>
      </c>
      <c r="V1053" s="1">
        <v>50</v>
      </c>
      <c r="W1053" s="1">
        <v>1</v>
      </c>
    </row>
    <row r="1054" spans="1:23" x14ac:dyDescent="0.45">
      <c r="A1054" s="1" t="s">
        <v>2078</v>
      </c>
      <c r="B1054" s="1" t="s">
        <v>2079</v>
      </c>
      <c r="C1054" s="1">
        <v>325</v>
      </c>
      <c r="D1054" s="1">
        <v>2904027</v>
      </c>
      <c r="E1054" s="1">
        <v>70794379700</v>
      </c>
      <c r="F1054" s="1">
        <v>24400</v>
      </c>
      <c r="G1054" s="1">
        <v>24400</v>
      </c>
      <c r="H1054" s="1">
        <v>24200</v>
      </c>
      <c r="I1054" s="1">
        <v>-200</v>
      </c>
      <c r="J1054" s="1">
        <v>-0.82</v>
      </c>
      <c r="K1054" s="1">
        <v>24400</v>
      </c>
      <c r="L1054" s="1">
        <v>0</v>
      </c>
      <c r="M1054" s="1">
        <v>0</v>
      </c>
      <c r="N1054" s="1">
        <v>24000</v>
      </c>
      <c r="O1054" s="1">
        <v>24450</v>
      </c>
      <c r="P1054" s="1">
        <v>556</v>
      </c>
      <c r="Q1054" s="1">
        <v>43.88</v>
      </c>
      <c r="R1054" s="1">
        <v>3</v>
      </c>
      <c r="S1054" s="1">
        <v>6000</v>
      </c>
      <c r="T1054" s="1">
        <v>24200</v>
      </c>
      <c r="U1054" s="1">
        <v>24250</v>
      </c>
      <c r="V1054" s="1">
        <v>23529</v>
      </c>
      <c r="W1054" s="1">
        <v>2</v>
      </c>
    </row>
    <row r="1055" spans="1:23" x14ac:dyDescent="0.45">
      <c r="A1055" s="1" t="s">
        <v>2080</v>
      </c>
      <c r="B1055" s="1" t="s">
        <v>2081</v>
      </c>
      <c r="C1055" s="1">
        <v>1630</v>
      </c>
      <c r="D1055" s="1">
        <v>163000000</v>
      </c>
      <c r="E1055" s="1">
        <v>163000000</v>
      </c>
      <c r="F1055" s="1">
        <v>10100</v>
      </c>
      <c r="G1055" s="1">
        <v>1</v>
      </c>
      <c r="H1055" s="1">
        <v>1</v>
      </c>
      <c r="I1055" s="1">
        <v>-10099</v>
      </c>
      <c r="J1055" s="1">
        <v>-99.99</v>
      </c>
      <c r="K1055" s="1">
        <v>1</v>
      </c>
      <c r="L1055" s="1">
        <v>-10099</v>
      </c>
      <c r="M1055" s="1">
        <v>-99.99</v>
      </c>
      <c r="N1055" s="1">
        <v>1</v>
      </c>
      <c r="O1055" s="1">
        <v>1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</row>
    <row r="1056" spans="1:23" x14ac:dyDescent="0.45">
      <c r="A1056" s="1" t="s">
        <v>2082</v>
      </c>
      <c r="B1056" s="1" t="s">
        <v>2083</v>
      </c>
      <c r="C1056" s="1">
        <v>99</v>
      </c>
      <c r="D1056" s="1">
        <v>410318</v>
      </c>
      <c r="E1056" s="1">
        <v>7288049510</v>
      </c>
      <c r="F1056" s="1">
        <v>17980</v>
      </c>
      <c r="G1056" s="1">
        <v>18140</v>
      </c>
      <c r="H1056" s="1">
        <v>18000</v>
      </c>
      <c r="I1056" s="1">
        <v>20</v>
      </c>
      <c r="J1056" s="1">
        <v>0.11</v>
      </c>
      <c r="K1056" s="1">
        <v>17870</v>
      </c>
      <c r="L1056" s="1">
        <v>-110</v>
      </c>
      <c r="M1056" s="1">
        <v>-0.61</v>
      </c>
      <c r="N1056" s="1">
        <v>17450</v>
      </c>
      <c r="O1056" s="1">
        <v>18140</v>
      </c>
      <c r="P1056" s="1">
        <v>2518</v>
      </c>
      <c r="Q1056" s="1">
        <v>7.1</v>
      </c>
      <c r="R1056" s="1">
        <v>1</v>
      </c>
      <c r="S1056" s="1">
        <v>5561</v>
      </c>
      <c r="T1056" s="1">
        <v>17910</v>
      </c>
      <c r="U1056" s="1">
        <v>18010</v>
      </c>
      <c r="V1056" s="1">
        <v>2167</v>
      </c>
      <c r="W1056" s="1">
        <v>1</v>
      </c>
    </row>
    <row r="1057" spans="1:23" x14ac:dyDescent="0.45">
      <c r="A1057" s="1" t="s">
        <v>2084</v>
      </c>
      <c r="B1057" s="1" t="s">
        <v>625</v>
      </c>
      <c r="C1057" s="1">
        <v>1</v>
      </c>
      <c r="D1057" s="1">
        <v>4999500</v>
      </c>
      <c r="E1057" s="1">
        <v>4953589591500</v>
      </c>
      <c r="F1057" s="1">
        <v>999000</v>
      </c>
      <c r="G1057" s="1">
        <v>990817</v>
      </c>
      <c r="H1057" s="1">
        <v>990817</v>
      </c>
      <c r="I1057" s="1">
        <v>-8183</v>
      </c>
      <c r="J1057" s="1">
        <v>-0.82</v>
      </c>
      <c r="K1057" s="1">
        <v>990817</v>
      </c>
      <c r="L1057" s="1">
        <v>-8183</v>
      </c>
      <c r="M1057" s="1">
        <v>-0.82</v>
      </c>
      <c r="N1057" s="1">
        <v>990817</v>
      </c>
      <c r="O1057" s="1">
        <v>990817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</row>
    <row r="1058" spans="1:23" x14ac:dyDescent="0.45">
      <c r="A1058" s="1" t="s">
        <v>2085</v>
      </c>
      <c r="B1058" s="1" t="s">
        <v>2086</v>
      </c>
      <c r="C1058" s="1">
        <v>209</v>
      </c>
      <c r="D1058" s="1">
        <v>1190224</v>
      </c>
      <c r="E1058" s="1">
        <v>15268838450</v>
      </c>
      <c r="F1058" s="1">
        <v>13340</v>
      </c>
      <c r="G1058" s="1">
        <v>12840</v>
      </c>
      <c r="H1058" s="1">
        <v>12620</v>
      </c>
      <c r="I1058" s="1">
        <v>-720</v>
      </c>
      <c r="J1058" s="1">
        <v>-5.4</v>
      </c>
      <c r="K1058" s="1">
        <v>13270</v>
      </c>
      <c r="L1058" s="1">
        <v>-70</v>
      </c>
      <c r="M1058" s="1">
        <v>-0.52</v>
      </c>
      <c r="N1058" s="1">
        <v>12620</v>
      </c>
      <c r="O1058" s="1">
        <v>13300</v>
      </c>
      <c r="P1058" s="1">
        <v>1367</v>
      </c>
      <c r="Q1058" s="1">
        <v>9.7100000000000009</v>
      </c>
      <c r="R1058" s="1">
        <v>2</v>
      </c>
      <c r="S1058" s="1">
        <v>17856</v>
      </c>
      <c r="T1058" s="1">
        <v>12620</v>
      </c>
      <c r="U1058" s="1">
        <v>12870</v>
      </c>
      <c r="V1058" s="1">
        <v>3000</v>
      </c>
      <c r="W1058" s="1">
        <v>1</v>
      </c>
    </row>
    <row r="1059" spans="1:23" x14ac:dyDescent="0.45">
      <c r="A1059" s="1" t="s">
        <v>2087</v>
      </c>
      <c r="B1059" s="1" t="s">
        <v>2088</v>
      </c>
      <c r="C1059" s="1">
        <v>263</v>
      </c>
      <c r="D1059" s="1">
        <v>357323</v>
      </c>
      <c r="E1059" s="1">
        <v>16094669950</v>
      </c>
      <c r="F1059" s="1">
        <v>45900</v>
      </c>
      <c r="G1059" s="1">
        <v>45900</v>
      </c>
      <c r="H1059" s="1">
        <v>45050</v>
      </c>
      <c r="I1059" s="1">
        <v>-850</v>
      </c>
      <c r="J1059" s="1">
        <v>-1.85</v>
      </c>
      <c r="K1059" s="1">
        <v>45050</v>
      </c>
      <c r="L1059" s="1">
        <v>-850</v>
      </c>
      <c r="M1059" s="1">
        <v>-1.85</v>
      </c>
      <c r="N1059" s="1">
        <v>44500</v>
      </c>
      <c r="O1059" s="1">
        <v>46000</v>
      </c>
      <c r="P1059" s="1">
        <v>6012</v>
      </c>
      <c r="Q1059" s="1">
        <v>7.49</v>
      </c>
      <c r="R1059" s="1">
        <v>1</v>
      </c>
      <c r="S1059" s="1">
        <v>1000</v>
      </c>
      <c r="T1059" s="1">
        <v>44700</v>
      </c>
      <c r="U1059" s="1">
        <v>45050</v>
      </c>
      <c r="V1059" s="1">
        <v>4200</v>
      </c>
      <c r="W1059" s="1">
        <v>2</v>
      </c>
    </row>
    <row r="1060" spans="1:23" x14ac:dyDescent="0.45">
      <c r="A1060" s="1" t="s">
        <v>2089</v>
      </c>
      <c r="B1060" s="1" t="s">
        <v>2090</v>
      </c>
      <c r="C1060" s="1">
        <v>111</v>
      </c>
      <c r="D1060" s="1">
        <v>55072</v>
      </c>
      <c r="E1060" s="1">
        <v>2868029150</v>
      </c>
      <c r="F1060" s="1">
        <v>52500</v>
      </c>
      <c r="G1060" s="1">
        <v>52000</v>
      </c>
      <c r="H1060" s="1">
        <v>51450</v>
      </c>
      <c r="I1060" s="1">
        <v>-1050</v>
      </c>
      <c r="J1060" s="1">
        <v>-2</v>
      </c>
      <c r="K1060" s="1">
        <v>52350</v>
      </c>
      <c r="L1060" s="1">
        <v>-150</v>
      </c>
      <c r="M1060" s="1">
        <v>-0.28999999999999998</v>
      </c>
      <c r="N1060" s="1">
        <v>51350</v>
      </c>
      <c r="O1060" s="1">
        <v>53150</v>
      </c>
      <c r="P1060" s="1">
        <v>1684</v>
      </c>
      <c r="Q1060" s="1">
        <v>31.09</v>
      </c>
      <c r="R1060" s="1">
        <v>2</v>
      </c>
      <c r="S1060" s="1">
        <v>615</v>
      </c>
      <c r="T1060" s="1">
        <v>51450</v>
      </c>
      <c r="U1060" s="1">
        <v>52500</v>
      </c>
      <c r="V1060" s="1">
        <v>500</v>
      </c>
      <c r="W1060" s="1">
        <v>1</v>
      </c>
    </row>
    <row r="1061" spans="1:23" x14ac:dyDescent="0.45">
      <c r="A1061" s="1" t="s">
        <v>2091</v>
      </c>
      <c r="B1061" s="1" t="s">
        <v>2092</v>
      </c>
      <c r="C1061" s="1">
        <v>0</v>
      </c>
      <c r="D1061" s="1">
        <v>0</v>
      </c>
      <c r="E1061" s="1">
        <v>0</v>
      </c>
      <c r="F1061" s="1">
        <v>961100</v>
      </c>
      <c r="G1061" s="1">
        <v>0</v>
      </c>
      <c r="H1061" s="1">
        <v>961100</v>
      </c>
      <c r="I1061" s="1">
        <v>0</v>
      </c>
      <c r="J1061" s="1">
        <v>0</v>
      </c>
      <c r="K1061" s="1">
        <v>961100</v>
      </c>
      <c r="L1061" s="1">
        <v>0</v>
      </c>
      <c r="M1061" s="1">
        <v>0</v>
      </c>
      <c r="N1061" s="1">
        <v>0</v>
      </c>
      <c r="O1061" s="1">
        <v>0</v>
      </c>
      <c r="R1061" s="1">
        <v>1</v>
      </c>
      <c r="S1061" s="1">
        <v>3200</v>
      </c>
      <c r="T1061" s="1">
        <v>961100</v>
      </c>
      <c r="U1061" s="1">
        <v>0</v>
      </c>
      <c r="V1061" s="1">
        <v>0</v>
      </c>
      <c r="W1061" s="1">
        <v>0</v>
      </c>
    </row>
    <row r="1062" spans="1:23" x14ac:dyDescent="0.45">
      <c r="A1062" s="1" t="s">
        <v>2093</v>
      </c>
      <c r="B1062" s="1" t="s">
        <v>2094</v>
      </c>
      <c r="C1062" s="1">
        <v>2</v>
      </c>
      <c r="D1062" s="1">
        <v>19586600</v>
      </c>
      <c r="E1062" s="1">
        <v>17490265788600</v>
      </c>
      <c r="F1062" s="1">
        <v>950000</v>
      </c>
      <c r="G1062" s="1">
        <v>896442</v>
      </c>
      <c r="H1062" s="1">
        <v>889500</v>
      </c>
      <c r="I1062" s="1">
        <v>-60500</v>
      </c>
      <c r="J1062" s="1">
        <v>-6.37</v>
      </c>
      <c r="K1062" s="1">
        <v>892971</v>
      </c>
      <c r="L1062" s="1">
        <v>-57029</v>
      </c>
      <c r="M1062" s="1">
        <v>-6</v>
      </c>
      <c r="N1062" s="1">
        <v>889500</v>
      </c>
      <c r="O1062" s="1">
        <v>896442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</row>
    <row r="1063" spans="1:23" x14ac:dyDescent="0.45">
      <c r="A1063" s="1" t="s">
        <v>2095</v>
      </c>
      <c r="B1063" s="1" t="s">
        <v>2096</v>
      </c>
      <c r="C1063" s="1">
        <v>69</v>
      </c>
      <c r="D1063" s="1">
        <v>223400</v>
      </c>
      <c r="E1063" s="1">
        <v>3466956630</v>
      </c>
      <c r="F1063" s="1">
        <v>15270</v>
      </c>
      <c r="G1063" s="1">
        <v>15170</v>
      </c>
      <c r="H1063" s="1">
        <v>14990</v>
      </c>
      <c r="I1063" s="1">
        <v>-280</v>
      </c>
      <c r="J1063" s="1">
        <v>-1.83</v>
      </c>
      <c r="K1063" s="1">
        <v>15520</v>
      </c>
      <c r="L1063" s="1">
        <v>250</v>
      </c>
      <c r="M1063" s="1">
        <v>1.64</v>
      </c>
      <c r="N1063" s="1">
        <v>14510</v>
      </c>
      <c r="O1063" s="1">
        <v>16020</v>
      </c>
      <c r="R1063" s="1">
        <v>1</v>
      </c>
      <c r="S1063" s="1">
        <v>1700</v>
      </c>
      <c r="T1063" s="1">
        <v>14980</v>
      </c>
      <c r="U1063" s="1">
        <v>15460</v>
      </c>
      <c r="V1063" s="1">
        <v>443</v>
      </c>
      <c r="W1063" s="1">
        <v>1</v>
      </c>
    </row>
    <row r="1064" spans="1:23" x14ac:dyDescent="0.45">
      <c r="A1064" s="1" t="s">
        <v>2097</v>
      </c>
      <c r="B1064" s="1" t="s">
        <v>137</v>
      </c>
      <c r="C1064" s="1">
        <v>3</v>
      </c>
      <c r="D1064" s="1">
        <v>3385614</v>
      </c>
      <c r="E1064" s="1">
        <v>2582139966336</v>
      </c>
      <c r="F1064" s="1">
        <v>773250</v>
      </c>
      <c r="G1064" s="1">
        <v>766672</v>
      </c>
      <c r="H1064" s="1">
        <v>761600</v>
      </c>
      <c r="I1064" s="1">
        <v>-11650</v>
      </c>
      <c r="J1064" s="1">
        <v>-1.51</v>
      </c>
      <c r="K1064" s="1">
        <v>762680</v>
      </c>
      <c r="L1064" s="1">
        <v>-10570</v>
      </c>
      <c r="M1064" s="1">
        <v>-1.37</v>
      </c>
      <c r="N1064" s="1">
        <v>761600</v>
      </c>
      <c r="O1064" s="1">
        <v>766672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</row>
    <row r="1065" spans="1:23" x14ac:dyDescent="0.45">
      <c r="A1065" s="1" t="s">
        <v>2098</v>
      </c>
      <c r="B1065" s="1" t="s">
        <v>1396</v>
      </c>
      <c r="C1065" s="1">
        <v>1</v>
      </c>
      <c r="D1065" s="1">
        <v>2100000</v>
      </c>
      <c r="E1065" s="1">
        <v>1262601900000</v>
      </c>
      <c r="F1065" s="1">
        <v>595320</v>
      </c>
      <c r="G1065" s="1">
        <v>601239</v>
      </c>
      <c r="H1065" s="1">
        <v>601239</v>
      </c>
      <c r="I1065" s="1">
        <v>5919</v>
      </c>
      <c r="J1065" s="1">
        <v>0.99</v>
      </c>
      <c r="K1065" s="1">
        <v>601239</v>
      </c>
      <c r="L1065" s="1">
        <v>5919</v>
      </c>
      <c r="M1065" s="1">
        <v>0.99</v>
      </c>
      <c r="N1065" s="1">
        <v>601239</v>
      </c>
      <c r="O1065" s="1">
        <v>601239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</row>
    <row r="1066" spans="1:23" x14ac:dyDescent="0.45">
      <c r="A1066" s="1" t="s">
        <v>2099</v>
      </c>
      <c r="B1066" s="1" t="s">
        <v>2100</v>
      </c>
      <c r="C1066" s="1">
        <v>526</v>
      </c>
      <c r="D1066" s="1">
        <v>1698058</v>
      </c>
      <c r="E1066" s="1">
        <v>32621941900</v>
      </c>
      <c r="F1066" s="1">
        <v>20150</v>
      </c>
      <c r="G1066" s="1">
        <v>19500</v>
      </c>
      <c r="H1066" s="1">
        <v>19150</v>
      </c>
      <c r="I1066" s="1">
        <v>-1000</v>
      </c>
      <c r="J1066" s="1">
        <v>-4.96</v>
      </c>
      <c r="K1066" s="1">
        <v>19200</v>
      </c>
      <c r="L1066" s="1">
        <v>-950</v>
      </c>
      <c r="M1066" s="1">
        <v>-4.71</v>
      </c>
      <c r="N1066" s="1">
        <v>19150</v>
      </c>
      <c r="O1066" s="1">
        <v>19950</v>
      </c>
      <c r="P1066" s="1">
        <v>1036</v>
      </c>
      <c r="Q1066" s="1">
        <v>18.53</v>
      </c>
      <c r="R1066" s="1">
        <v>0</v>
      </c>
      <c r="S1066" s="1">
        <v>0</v>
      </c>
      <c r="T1066" s="1">
        <v>0</v>
      </c>
      <c r="U1066" s="1">
        <v>19150</v>
      </c>
      <c r="V1066" s="1">
        <v>356617</v>
      </c>
      <c r="W1066" s="1">
        <v>56</v>
      </c>
    </row>
    <row r="1067" spans="1:23" x14ac:dyDescent="0.45">
      <c r="A1067" s="1" t="s">
        <v>2101</v>
      </c>
      <c r="B1067" s="1" t="s">
        <v>2102</v>
      </c>
      <c r="C1067" s="1">
        <v>2</v>
      </c>
      <c r="D1067" s="1">
        <v>31</v>
      </c>
      <c r="E1067" s="1">
        <v>6820000</v>
      </c>
      <c r="F1067" s="1">
        <v>330</v>
      </c>
      <c r="G1067" s="1">
        <v>220</v>
      </c>
      <c r="H1067" s="1">
        <v>220</v>
      </c>
      <c r="I1067" s="1">
        <v>-110</v>
      </c>
      <c r="J1067" s="1">
        <v>-33.33</v>
      </c>
      <c r="K1067" s="1">
        <v>220</v>
      </c>
      <c r="L1067" s="1">
        <v>-110</v>
      </c>
      <c r="M1067" s="1">
        <v>-33.33</v>
      </c>
      <c r="N1067" s="1">
        <v>220</v>
      </c>
      <c r="O1067" s="1">
        <v>220</v>
      </c>
      <c r="R1067" s="1">
        <v>1</v>
      </c>
      <c r="S1067" s="1">
        <v>15</v>
      </c>
      <c r="T1067" s="1">
        <v>202</v>
      </c>
      <c r="U1067" s="1">
        <v>250</v>
      </c>
      <c r="V1067" s="1">
        <v>19</v>
      </c>
      <c r="W1067" s="1">
        <v>1</v>
      </c>
    </row>
    <row r="1068" spans="1:23" x14ac:dyDescent="0.45">
      <c r="A1068" s="1" t="s">
        <v>2103</v>
      </c>
      <c r="B1068" s="1" t="s">
        <v>2104</v>
      </c>
      <c r="C1068" s="1">
        <v>397</v>
      </c>
      <c r="D1068" s="1">
        <v>12827193</v>
      </c>
      <c r="E1068" s="1">
        <v>26625025370</v>
      </c>
      <c r="F1068" s="1">
        <v>2201</v>
      </c>
      <c r="G1068" s="1">
        <v>2180</v>
      </c>
      <c r="H1068" s="1">
        <v>2069</v>
      </c>
      <c r="I1068" s="1">
        <v>-132</v>
      </c>
      <c r="J1068" s="1">
        <v>-6</v>
      </c>
      <c r="K1068" s="1">
        <v>2076</v>
      </c>
      <c r="L1068" s="1">
        <v>-125</v>
      </c>
      <c r="M1068" s="1">
        <v>-5.68</v>
      </c>
      <c r="N1068" s="1">
        <v>2069</v>
      </c>
      <c r="O1068" s="1">
        <v>2180</v>
      </c>
      <c r="P1068" s="1">
        <v>-46</v>
      </c>
      <c r="Q1068" s="1">
        <v>-45.13</v>
      </c>
      <c r="R1068" s="1">
        <v>0</v>
      </c>
      <c r="S1068" s="1">
        <v>0</v>
      </c>
      <c r="T1068" s="1">
        <v>0</v>
      </c>
      <c r="U1068" s="1">
        <v>2069</v>
      </c>
      <c r="V1068" s="1">
        <v>2995746</v>
      </c>
      <c r="W1068" s="1">
        <v>44</v>
      </c>
    </row>
    <row r="1069" spans="1:23" x14ac:dyDescent="0.45">
      <c r="A1069" s="1" t="s">
        <v>2105</v>
      </c>
      <c r="B1069" s="1" t="s">
        <v>2106</v>
      </c>
      <c r="C1069" s="1">
        <v>0</v>
      </c>
      <c r="D1069" s="1">
        <v>0</v>
      </c>
      <c r="E1069" s="1">
        <v>0</v>
      </c>
      <c r="F1069" s="1">
        <v>1000000</v>
      </c>
      <c r="G1069" s="1">
        <v>0</v>
      </c>
      <c r="H1069" s="1">
        <v>1000000</v>
      </c>
      <c r="I1069" s="1">
        <v>0</v>
      </c>
      <c r="J1069" s="1">
        <v>0</v>
      </c>
      <c r="K1069" s="1">
        <v>1000000</v>
      </c>
      <c r="L1069" s="1">
        <v>0</v>
      </c>
      <c r="M1069" s="1">
        <v>0</v>
      </c>
      <c r="N1069" s="1">
        <v>0</v>
      </c>
      <c r="O1069" s="1">
        <v>0</v>
      </c>
      <c r="R1069" s="1">
        <v>1</v>
      </c>
      <c r="S1069" s="1">
        <v>2500</v>
      </c>
      <c r="T1069" s="1">
        <v>1000000</v>
      </c>
      <c r="U1069" s="1">
        <v>0</v>
      </c>
      <c r="V1069" s="1">
        <v>0</v>
      </c>
      <c r="W1069" s="1">
        <v>0</v>
      </c>
    </row>
    <row r="1070" spans="1:23" x14ac:dyDescent="0.45">
      <c r="A1070" s="1" t="s">
        <v>2107</v>
      </c>
      <c r="B1070" s="1" t="s">
        <v>2108</v>
      </c>
      <c r="C1070" s="1">
        <v>293</v>
      </c>
      <c r="D1070" s="1">
        <v>4473327</v>
      </c>
      <c r="E1070" s="1">
        <v>9619306506</v>
      </c>
      <c r="F1070" s="1">
        <v>2255</v>
      </c>
      <c r="G1070" s="1">
        <v>2180</v>
      </c>
      <c r="H1070" s="1">
        <v>2143</v>
      </c>
      <c r="I1070" s="1">
        <v>-112</v>
      </c>
      <c r="J1070" s="1">
        <v>-4.97</v>
      </c>
      <c r="K1070" s="1">
        <v>2182</v>
      </c>
      <c r="L1070" s="1">
        <v>-73</v>
      </c>
      <c r="M1070" s="1">
        <v>-3.24</v>
      </c>
      <c r="N1070" s="1">
        <v>2143</v>
      </c>
      <c r="O1070" s="1">
        <v>2190</v>
      </c>
      <c r="P1070" s="1">
        <v>123</v>
      </c>
      <c r="Q1070" s="1">
        <v>17.739999999999998</v>
      </c>
      <c r="R1070" s="1">
        <v>0</v>
      </c>
      <c r="S1070" s="1">
        <v>0</v>
      </c>
      <c r="T1070" s="1">
        <v>0</v>
      </c>
      <c r="U1070" s="1">
        <v>2143</v>
      </c>
      <c r="V1070" s="1">
        <v>1172646</v>
      </c>
      <c r="W1070" s="1">
        <v>32</v>
      </c>
    </row>
    <row r="1071" spans="1:23" x14ac:dyDescent="0.45">
      <c r="A1071" s="1" t="s">
        <v>2109</v>
      </c>
      <c r="B1071" s="1" t="s">
        <v>2110</v>
      </c>
      <c r="C1071" s="1">
        <v>0</v>
      </c>
      <c r="D1071" s="1">
        <v>0</v>
      </c>
      <c r="E1071" s="1">
        <v>0</v>
      </c>
      <c r="F1071" s="1">
        <v>1</v>
      </c>
      <c r="G1071" s="1">
        <v>0</v>
      </c>
      <c r="H1071" s="1">
        <v>1</v>
      </c>
      <c r="I1071" s="1">
        <v>0</v>
      </c>
      <c r="J1071" s="1">
        <v>0</v>
      </c>
      <c r="K1071" s="1">
        <v>1</v>
      </c>
      <c r="L1071" s="1">
        <v>0</v>
      </c>
      <c r="M1071" s="1">
        <v>0</v>
      </c>
      <c r="N1071" s="1">
        <v>0</v>
      </c>
      <c r="O1071" s="1">
        <v>0</v>
      </c>
      <c r="R1071" s="1">
        <v>1</v>
      </c>
      <c r="S1071" s="1">
        <v>5</v>
      </c>
      <c r="T1071" s="1">
        <v>100</v>
      </c>
      <c r="U1071" s="1">
        <v>1400</v>
      </c>
      <c r="V1071" s="1">
        <v>1</v>
      </c>
      <c r="W1071" s="1">
        <v>1</v>
      </c>
    </row>
    <row r="1072" spans="1:23" x14ac:dyDescent="0.45">
      <c r="A1072" s="1" t="s">
        <v>2111</v>
      </c>
      <c r="B1072" s="1" t="s">
        <v>2112</v>
      </c>
      <c r="C1072" s="1">
        <v>245</v>
      </c>
      <c r="D1072" s="1">
        <v>1158585</v>
      </c>
      <c r="E1072" s="1">
        <v>8004340750</v>
      </c>
      <c r="F1072" s="1">
        <v>7250</v>
      </c>
      <c r="G1072" s="1">
        <v>7070</v>
      </c>
      <c r="H1072" s="1">
        <v>6890</v>
      </c>
      <c r="I1072" s="1">
        <v>-360</v>
      </c>
      <c r="J1072" s="1">
        <v>-4.97</v>
      </c>
      <c r="K1072" s="1">
        <v>6910</v>
      </c>
      <c r="L1072" s="1">
        <v>-340</v>
      </c>
      <c r="M1072" s="1">
        <v>-4.6900000000000004</v>
      </c>
      <c r="N1072" s="1">
        <v>6890</v>
      </c>
      <c r="O1072" s="1">
        <v>7070</v>
      </c>
      <c r="P1072" s="1">
        <v>301</v>
      </c>
      <c r="Q1072" s="1">
        <v>22.96</v>
      </c>
      <c r="R1072" s="1">
        <v>1</v>
      </c>
      <c r="S1072" s="1">
        <v>21292</v>
      </c>
      <c r="T1072" s="1">
        <v>6890</v>
      </c>
      <c r="U1072" s="1">
        <v>6910</v>
      </c>
      <c r="V1072" s="1">
        <v>2916</v>
      </c>
      <c r="W1072" s="1">
        <v>1</v>
      </c>
    </row>
    <row r="1073" spans="1:23" x14ac:dyDescent="0.45">
      <c r="A1073" s="1" t="s">
        <v>2113</v>
      </c>
      <c r="B1073" s="1" t="s">
        <v>2114</v>
      </c>
      <c r="C1073" s="1">
        <v>3123</v>
      </c>
      <c r="D1073" s="1">
        <v>21032221</v>
      </c>
      <c r="E1073" s="1">
        <v>762030149721</v>
      </c>
      <c r="F1073" s="1">
        <v>36210</v>
      </c>
      <c r="G1073" s="1">
        <v>36231</v>
      </c>
      <c r="H1073" s="1">
        <v>36230</v>
      </c>
      <c r="I1073" s="1">
        <v>20</v>
      </c>
      <c r="J1073" s="1">
        <v>0.06</v>
      </c>
      <c r="K1073" s="1">
        <v>36232</v>
      </c>
      <c r="L1073" s="1">
        <v>22</v>
      </c>
      <c r="M1073" s="1">
        <v>0.06</v>
      </c>
      <c r="N1073" s="1">
        <v>36230</v>
      </c>
      <c r="O1073" s="1">
        <v>36233</v>
      </c>
      <c r="R1073" s="1">
        <v>3</v>
      </c>
      <c r="S1073" s="1">
        <v>10899</v>
      </c>
      <c r="T1073" s="1">
        <v>36230</v>
      </c>
      <c r="U1073" s="1">
        <v>36232</v>
      </c>
      <c r="V1073" s="1">
        <v>349692</v>
      </c>
      <c r="W1073" s="1">
        <v>5</v>
      </c>
    </row>
    <row r="1074" spans="1:23" x14ac:dyDescent="0.45">
      <c r="A1074" s="1" t="s">
        <v>2115</v>
      </c>
      <c r="B1074" s="1" t="s">
        <v>2114</v>
      </c>
      <c r="C1074" s="1">
        <v>98</v>
      </c>
      <c r="D1074" s="1">
        <v>9800000</v>
      </c>
      <c r="E1074" s="1">
        <v>9800000</v>
      </c>
      <c r="F1074" s="1">
        <v>36210</v>
      </c>
      <c r="G1074" s="1">
        <v>1</v>
      </c>
      <c r="H1074" s="1">
        <v>1</v>
      </c>
      <c r="I1074" s="1">
        <v>-36209</v>
      </c>
      <c r="J1074" s="1">
        <v>-100</v>
      </c>
      <c r="K1074" s="1">
        <v>1</v>
      </c>
      <c r="L1074" s="1">
        <v>-36209</v>
      </c>
      <c r="M1074" s="1">
        <v>-100</v>
      </c>
      <c r="N1074" s="1">
        <v>1</v>
      </c>
      <c r="O1074" s="1">
        <v>1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</row>
    <row r="1075" spans="1:23" x14ac:dyDescent="0.45">
      <c r="A1075" s="1" t="s">
        <v>2116</v>
      </c>
      <c r="B1075" s="1" t="s">
        <v>2117</v>
      </c>
      <c r="C1075" s="1">
        <v>0</v>
      </c>
      <c r="D1075" s="1">
        <v>0</v>
      </c>
      <c r="E1075" s="1">
        <v>0</v>
      </c>
      <c r="F1075" s="1">
        <v>6000</v>
      </c>
      <c r="G1075" s="1">
        <v>0</v>
      </c>
      <c r="H1075" s="1">
        <v>6000</v>
      </c>
      <c r="I1075" s="1">
        <v>0</v>
      </c>
      <c r="J1075" s="1">
        <v>0</v>
      </c>
      <c r="K1075" s="1">
        <v>6000</v>
      </c>
      <c r="L1075" s="1">
        <v>0</v>
      </c>
      <c r="M1075" s="1">
        <v>0</v>
      </c>
      <c r="N1075" s="1">
        <v>0</v>
      </c>
      <c r="O1075" s="1">
        <v>0</v>
      </c>
      <c r="R1075" s="1">
        <v>0</v>
      </c>
      <c r="S1075" s="1">
        <v>0</v>
      </c>
      <c r="T1075" s="1">
        <v>0</v>
      </c>
      <c r="U1075" s="1">
        <v>5549</v>
      </c>
      <c r="V1075" s="1">
        <v>11</v>
      </c>
      <c r="W1075" s="1">
        <v>1</v>
      </c>
    </row>
    <row r="1076" spans="1:23" x14ac:dyDescent="0.45">
      <c r="A1076" s="1" t="s">
        <v>2118</v>
      </c>
      <c r="B1076" s="1" t="s">
        <v>2119</v>
      </c>
      <c r="C1076" s="1">
        <v>40</v>
      </c>
      <c r="D1076" s="1">
        <v>828331</v>
      </c>
      <c r="E1076" s="1">
        <v>635754547</v>
      </c>
      <c r="F1076" s="1">
        <v>790</v>
      </c>
      <c r="G1076" s="1">
        <v>767</v>
      </c>
      <c r="H1076" s="1">
        <v>767</v>
      </c>
      <c r="I1076" s="1">
        <v>-23</v>
      </c>
      <c r="J1076" s="1">
        <v>-2.91</v>
      </c>
      <c r="K1076" s="1">
        <v>768</v>
      </c>
      <c r="L1076" s="1">
        <v>-22</v>
      </c>
      <c r="M1076" s="1">
        <v>-2.78</v>
      </c>
      <c r="N1076" s="1">
        <v>767</v>
      </c>
      <c r="O1076" s="1">
        <v>777</v>
      </c>
      <c r="R1076" s="1">
        <v>0</v>
      </c>
      <c r="S1076" s="1">
        <v>0</v>
      </c>
      <c r="T1076" s="1">
        <v>0</v>
      </c>
      <c r="U1076" s="1">
        <v>767</v>
      </c>
      <c r="V1076" s="1">
        <v>793647</v>
      </c>
      <c r="W1076" s="1">
        <v>4</v>
      </c>
    </row>
    <row r="1077" spans="1:23" x14ac:dyDescent="0.45">
      <c r="A1077" s="1" t="s">
        <v>2120</v>
      </c>
      <c r="B1077" s="1" t="s">
        <v>434</v>
      </c>
      <c r="C1077" s="1">
        <v>290</v>
      </c>
      <c r="D1077" s="1">
        <v>2275118</v>
      </c>
      <c r="E1077" s="1">
        <v>46859804927</v>
      </c>
      <c r="F1077" s="1">
        <v>20584</v>
      </c>
      <c r="G1077" s="1">
        <v>20597</v>
      </c>
      <c r="H1077" s="1">
        <v>20598</v>
      </c>
      <c r="I1077" s="1">
        <v>14</v>
      </c>
      <c r="J1077" s="1">
        <v>7.0000000000000007E-2</v>
      </c>
      <c r="K1077" s="1">
        <v>20597</v>
      </c>
      <c r="L1077" s="1">
        <v>13</v>
      </c>
      <c r="M1077" s="1">
        <v>0.06</v>
      </c>
      <c r="N1077" s="1">
        <v>20596</v>
      </c>
      <c r="O1077" s="1">
        <v>20598</v>
      </c>
      <c r="R1077" s="1">
        <v>2</v>
      </c>
      <c r="S1077" s="1">
        <v>11211</v>
      </c>
      <c r="T1077" s="1">
        <v>20597</v>
      </c>
      <c r="U1077" s="1">
        <v>20598</v>
      </c>
      <c r="V1077" s="1">
        <v>270581</v>
      </c>
      <c r="W1077" s="1">
        <v>3</v>
      </c>
    </row>
    <row r="1078" spans="1:23" x14ac:dyDescent="0.45">
      <c r="A1078" s="1" t="s">
        <v>2121</v>
      </c>
      <c r="B1078" s="1" t="s">
        <v>2122</v>
      </c>
      <c r="C1078" s="1">
        <v>2</v>
      </c>
      <c r="D1078" s="1">
        <v>2</v>
      </c>
      <c r="E1078" s="1">
        <v>471000</v>
      </c>
      <c r="F1078" s="1">
        <v>23500</v>
      </c>
      <c r="G1078" s="1">
        <v>23550</v>
      </c>
      <c r="H1078" s="1">
        <v>23550</v>
      </c>
      <c r="I1078" s="1">
        <v>50</v>
      </c>
      <c r="J1078" s="1">
        <v>0.21</v>
      </c>
      <c r="K1078" s="1">
        <v>23550</v>
      </c>
      <c r="L1078" s="1">
        <v>50</v>
      </c>
      <c r="M1078" s="1">
        <v>0.21</v>
      </c>
      <c r="N1078" s="1">
        <v>23550</v>
      </c>
      <c r="O1078" s="1">
        <v>23550</v>
      </c>
      <c r="R1078" s="1">
        <v>1</v>
      </c>
      <c r="S1078" s="1">
        <v>5</v>
      </c>
      <c r="T1078" s="1">
        <v>21000</v>
      </c>
      <c r="U1078" s="1">
        <v>27000</v>
      </c>
      <c r="V1078" s="1">
        <v>2</v>
      </c>
      <c r="W1078" s="1">
        <v>1</v>
      </c>
    </row>
    <row r="1079" spans="1:23" x14ac:dyDescent="0.45">
      <c r="A1079" s="1" t="s">
        <v>2123</v>
      </c>
      <c r="B1079" s="1" t="s">
        <v>2124</v>
      </c>
      <c r="C1079" s="1">
        <v>128</v>
      </c>
      <c r="D1079" s="1">
        <v>703226</v>
      </c>
      <c r="E1079" s="1">
        <v>9146460740</v>
      </c>
      <c r="F1079" s="1">
        <v>13290</v>
      </c>
      <c r="G1079" s="1">
        <v>13360</v>
      </c>
      <c r="H1079" s="1">
        <v>12900</v>
      </c>
      <c r="I1079" s="1">
        <v>-390</v>
      </c>
      <c r="J1079" s="1">
        <v>-2.93</v>
      </c>
      <c r="K1079" s="1">
        <v>13040</v>
      </c>
      <c r="L1079" s="1">
        <v>-250</v>
      </c>
      <c r="M1079" s="1">
        <v>-1.88</v>
      </c>
      <c r="N1079" s="1">
        <v>12900</v>
      </c>
      <c r="O1079" s="1">
        <v>13640</v>
      </c>
      <c r="P1079" s="1">
        <v>1977</v>
      </c>
      <c r="Q1079" s="1">
        <v>6.6</v>
      </c>
      <c r="R1079" s="1">
        <v>0</v>
      </c>
      <c r="S1079" s="1">
        <v>0</v>
      </c>
      <c r="T1079" s="1">
        <v>0</v>
      </c>
      <c r="U1079" s="1">
        <v>12900</v>
      </c>
      <c r="V1079" s="1">
        <v>388245</v>
      </c>
      <c r="W1079" s="1">
        <v>3</v>
      </c>
    </row>
    <row r="1080" spans="1:23" x14ac:dyDescent="0.45">
      <c r="A1080" s="1" t="s">
        <v>2125</v>
      </c>
      <c r="B1080" s="1" t="s">
        <v>2126</v>
      </c>
      <c r="C1080" s="1">
        <v>0</v>
      </c>
      <c r="D1080" s="1">
        <v>0</v>
      </c>
      <c r="E1080" s="1">
        <v>0</v>
      </c>
      <c r="F1080" s="1">
        <v>1000000</v>
      </c>
      <c r="G1080" s="1">
        <v>0</v>
      </c>
      <c r="H1080" s="1">
        <v>1000000</v>
      </c>
      <c r="I1080" s="1">
        <v>0</v>
      </c>
      <c r="J1080" s="1">
        <v>0</v>
      </c>
      <c r="K1080" s="1">
        <v>1000000</v>
      </c>
      <c r="L1080" s="1">
        <v>0</v>
      </c>
      <c r="M1080" s="1">
        <v>0</v>
      </c>
      <c r="N1080" s="1">
        <v>0</v>
      </c>
      <c r="O1080" s="1">
        <v>0</v>
      </c>
      <c r="R1080" s="1">
        <v>2</v>
      </c>
      <c r="S1080" s="1">
        <v>17960</v>
      </c>
      <c r="T1080" s="1">
        <v>1000000</v>
      </c>
      <c r="U1080" s="1">
        <v>1030000</v>
      </c>
      <c r="V1080" s="1">
        <v>49995</v>
      </c>
      <c r="W1080" s="1">
        <v>5</v>
      </c>
    </row>
    <row r="1081" spans="1:23" x14ac:dyDescent="0.45">
      <c r="A1081" s="1" t="s">
        <v>2127</v>
      </c>
      <c r="B1081" s="1" t="s">
        <v>2128</v>
      </c>
      <c r="C1081" s="1">
        <v>0</v>
      </c>
      <c r="D1081" s="1">
        <v>0</v>
      </c>
      <c r="E1081" s="1">
        <v>0</v>
      </c>
      <c r="F1081" s="1">
        <v>1000000</v>
      </c>
      <c r="G1081" s="1">
        <v>0</v>
      </c>
      <c r="H1081" s="1">
        <v>1000000</v>
      </c>
      <c r="I1081" s="1">
        <v>0</v>
      </c>
      <c r="J1081" s="1">
        <v>0</v>
      </c>
      <c r="K1081" s="1">
        <v>1000000</v>
      </c>
      <c r="L1081" s="1">
        <v>0</v>
      </c>
      <c r="M1081" s="1">
        <v>0</v>
      </c>
      <c r="N1081" s="1">
        <v>0</v>
      </c>
      <c r="O1081" s="1">
        <v>0</v>
      </c>
      <c r="R1081" s="1">
        <v>1</v>
      </c>
      <c r="S1081" s="1">
        <v>1200</v>
      </c>
      <c r="T1081" s="1">
        <v>1000000</v>
      </c>
      <c r="U1081" s="1">
        <v>0</v>
      </c>
      <c r="V1081" s="1">
        <v>0</v>
      </c>
      <c r="W1081" s="1">
        <v>0</v>
      </c>
    </row>
    <row r="1082" spans="1:23" x14ac:dyDescent="0.45">
      <c r="A1082" s="1" t="s">
        <v>2129</v>
      </c>
      <c r="B1082" s="1" t="s">
        <v>2130</v>
      </c>
      <c r="C1082" s="1">
        <v>0</v>
      </c>
      <c r="D1082" s="1">
        <v>0</v>
      </c>
      <c r="E1082" s="1">
        <v>0</v>
      </c>
      <c r="F1082" s="1">
        <v>950000</v>
      </c>
      <c r="G1082" s="1">
        <v>0</v>
      </c>
      <c r="H1082" s="1">
        <v>950000</v>
      </c>
      <c r="I1082" s="1">
        <v>0</v>
      </c>
      <c r="J1082" s="1">
        <v>0</v>
      </c>
      <c r="K1082" s="1">
        <v>950000</v>
      </c>
      <c r="L1082" s="1">
        <v>0</v>
      </c>
      <c r="M1082" s="1">
        <v>0</v>
      </c>
      <c r="N1082" s="1">
        <v>0</v>
      </c>
      <c r="O1082" s="1">
        <v>0</v>
      </c>
      <c r="R1082" s="1">
        <v>1</v>
      </c>
      <c r="S1082" s="1">
        <v>4972</v>
      </c>
      <c r="T1082" s="1">
        <v>950000</v>
      </c>
      <c r="U1082" s="1">
        <v>0</v>
      </c>
      <c r="V1082" s="1">
        <v>0</v>
      </c>
      <c r="W1082" s="1">
        <v>0</v>
      </c>
    </row>
    <row r="1083" spans="1:23" x14ac:dyDescent="0.45">
      <c r="A1083" s="1" t="s">
        <v>2131</v>
      </c>
      <c r="B1083" s="1" t="s">
        <v>2132</v>
      </c>
      <c r="C1083" s="1">
        <v>0</v>
      </c>
      <c r="D1083" s="1">
        <v>0</v>
      </c>
      <c r="E1083" s="1">
        <v>0</v>
      </c>
      <c r="F1083" s="1">
        <v>803672</v>
      </c>
      <c r="G1083" s="1">
        <v>0</v>
      </c>
      <c r="H1083" s="1">
        <v>803672</v>
      </c>
      <c r="I1083" s="1">
        <v>0</v>
      </c>
      <c r="J1083" s="1">
        <v>0</v>
      </c>
      <c r="K1083" s="1">
        <v>803672</v>
      </c>
      <c r="L1083" s="1">
        <v>0</v>
      </c>
      <c r="M1083" s="1">
        <v>0</v>
      </c>
      <c r="N1083" s="1">
        <v>0</v>
      </c>
      <c r="O1083" s="1">
        <v>0</v>
      </c>
      <c r="R1083" s="1">
        <v>0</v>
      </c>
      <c r="S1083" s="1">
        <v>0</v>
      </c>
      <c r="T1083" s="1">
        <v>0</v>
      </c>
      <c r="U1083" s="1">
        <v>763489</v>
      </c>
      <c r="V1083" s="1">
        <v>231</v>
      </c>
      <c r="W1083" s="1">
        <v>3</v>
      </c>
    </row>
    <row r="1084" spans="1:23" x14ac:dyDescent="0.45">
      <c r="A1084" s="1" t="s">
        <v>2133</v>
      </c>
      <c r="B1084" s="1" t="s">
        <v>2134</v>
      </c>
      <c r="C1084" s="1">
        <v>0</v>
      </c>
      <c r="D1084" s="1">
        <v>0</v>
      </c>
      <c r="E1084" s="1">
        <v>0</v>
      </c>
      <c r="F1084" s="1">
        <v>711933</v>
      </c>
      <c r="G1084" s="1">
        <v>0</v>
      </c>
      <c r="H1084" s="1">
        <v>711933</v>
      </c>
      <c r="I1084" s="1">
        <v>0</v>
      </c>
      <c r="J1084" s="1">
        <v>0</v>
      </c>
      <c r="K1084" s="1">
        <v>711933</v>
      </c>
      <c r="L1084" s="1">
        <v>0</v>
      </c>
      <c r="M1084" s="1">
        <v>0</v>
      </c>
      <c r="N1084" s="1">
        <v>0</v>
      </c>
      <c r="O1084" s="1">
        <v>0</v>
      </c>
      <c r="R1084" s="1">
        <v>0</v>
      </c>
      <c r="S1084" s="1">
        <v>0</v>
      </c>
      <c r="T1084" s="1">
        <v>0</v>
      </c>
      <c r="U1084" s="1">
        <v>676337</v>
      </c>
      <c r="V1084" s="1">
        <v>179</v>
      </c>
      <c r="W1084" s="1">
        <v>5</v>
      </c>
    </row>
    <row r="1085" spans="1:23" x14ac:dyDescent="0.45">
      <c r="A1085" s="1" t="s">
        <v>2135</v>
      </c>
      <c r="B1085" s="1" t="s">
        <v>2136</v>
      </c>
      <c r="C1085" s="1">
        <v>0</v>
      </c>
      <c r="D1085" s="1">
        <v>0</v>
      </c>
      <c r="E1085" s="1">
        <v>0</v>
      </c>
      <c r="F1085" s="1">
        <v>940030</v>
      </c>
      <c r="G1085" s="1">
        <v>0</v>
      </c>
      <c r="H1085" s="1">
        <v>940030</v>
      </c>
      <c r="I1085" s="1">
        <v>0</v>
      </c>
      <c r="J1085" s="1">
        <v>0</v>
      </c>
      <c r="K1085" s="1">
        <v>940030</v>
      </c>
      <c r="L1085" s="1">
        <v>0</v>
      </c>
      <c r="M1085" s="1">
        <v>0</v>
      </c>
      <c r="N1085" s="1">
        <v>0</v>
      </c>
      <c r="O1085" s="1">
        <v>0</v>
      </c>
      <c r="R1085" s="1">
        <v>1</v>
      </c>
      <c r="S1085" s="1">
        <v>500</v>
      </c>
      <c r="T1085" s="1">
        <v>955000</v>
      </c>
      <c r="U1085" s="1">
        <v>0</v>
      </c>
      <c r="V1085" s="1">
        <v>0</v>
      </c>
      <c r="W1085" s="1">
        <v>0</v>
      </c>
    </row>
    <row r="1086" spans="1:23" x14ac:dyDescent="0.45">
      <c r="A1086" s="1" t="s">
        <v>2137</v>
      </c>
      <c r="B1086" s="1" t="s">
        <v>2138</v>
      </c>
      <c r="C1086" s="1">
        <v>0</v>
      </c>
      <c r="D1086" s="1">
        <v>0</v>
      </c>
      <c r="E1086" s="1">
        <v>0</v>
      </c>
      <c r="F1086" s="1">
        <v>1967</v>
      </c>
      <c r="G1086" s="1">
        <v>0</v>
      </c>
      <c r="H1086" s="1">
        <v>1700</v>
      </c>
      <c r="I1086" s="1">
        <v>-267</v>
      </c>
      <c r="J1086" s="1">
        <v>-13.57</v>
      </c>
      <c r="K1086" s="1">
        <v>1967</v>
      </c>
      <c r="L1086" s="1">
        <v>0</v>
      </c>
      <c r="M1086" s="1">
        <v>0</v>
      </c>
      <c r="N1086" s="1">
        <v>0</v>
      </c>
      <c r="O1086" s="1">
        <v>0</v>
      </c>
      <c r="R1086" s="1">
        <v>0</v>
      </c>
      <c r="S1086" s="1">
        <v>0</v>
      </c>
      <c r="T1086" s="1">
        <v>0</v>
      </c>
      <c r="U1086" s="1">
        <v>1450</v>
      </c>
      <c r="V1086" s="1">
        <v>2</v>
      </c>
      <c r="W1086" s="1">
        <v>1</v>
      </c>
    </row>
    <row r="1087" spans="1:23" x14ac:dyDescent="0.45">
      <c r="A1087" s="1" t="s">
        <v>2139</v>
      </c>
      <c r="B1087" s="1" t="s">
        <v>2140</v>
      </c>
      <c r="C1087" s="1">
        <v>24</v>
      </c>
      <c r="D1087" s="1">
        <v>1251</v>
      </c>
      <c r="E1087" s="1">
        <v>194366000</v>
      </c>
      <c r="F1087" s="1">
        <v>199</v>
      </c>
      <c r="G1087" s="1">
        <v>190</v>
      </c>
      <c r="H1087" s="1">
        <v>150</v>
      </c>
      <c r="I1087" s="1">
        <v>-49</v>
      </c>
      <c r="J1087" s="1">
        <v>-24.62</v>
      </c>
      <c r="K1087" s="1">
        <v>155</v>
      </c>
      <c r="L1087" s="1">
        <v>-44</v>
      </c>
      <c r="M1087" s="1">
        <v>-22.11</v>
      </c>
      <c r="N1087" s="1">
        <v>150</v>
      </c>
      <c r="O1087" s="1">
        <v>190</v>
      </c>
      <c r="R1087" s="1">
        <v>1</v>
      </c>
      <c r="S1087" s="1">
        <v>196</v>
      </c>
      <c r="T1087" s="1">
        <v>150</v>
      </c>
      <c r="U1087" s="1">
        <v>158</v>
      </c>
      <c r="V1087" s="1">
        <v>911</v>
      </c>
      <c r="W1087" s="1">
        <v>1</v>
      </c>
    </row>
    <row r="1088" spans="1:23" x14ac:dyDescent="0.45">
      <c r="A1088" s="1" t="s">
        <v>2141</v>
      </c>
      <c r="B1088" s="1" t="s">
        <v>2142</v>
      </c>
      <c r="C1088" s="1">
        <v>0</v>
      </c>
      <c r="D1088" s="1">
        <v>0</v>
      </c>
      <c r="E1088" s="1">
        <v>0</v>
      </c>
      <c r="F1088" s="1">
        <v>1</v>
      </c>
      <c r="G1088" s="1">
        <v>0</v>
      </c>
      <c r="H1088" s="1">
        <v>1</v>
      </c>
      <c r="I1088" s="1">
        <v>0</v>
      </c>
      <c r="J1088" s="1">
        <v>0</v>
      </c>
      <c r="K1088" s="1">
        <v>1</v>
      </c>
      <c r="L1088" s="1">
        <v>0</v>
      </c>
      <c r="M1088" s="1">
        <v>0</v>
      </c>
      <c r="N1088" s="1">
        <v>0</v>
      </c>
      <c r="O1088" s="1">
        <v>0</v>
      </c>
      <c r="R1088" s="1">
        <v>0</v>
      </c>
      <c r="S1088" s="1">
        <v>0</v>
      </c>
      <c r="T1088" s="1">
        <v>0</v>
      </c>
      <c r="U1088" s="1">
        <v>3900</v>
      </c>
      <c r="V1088" s="1">
        <v>20</v>
      </c>
      <c r="W1088" s="1">
        <v>1</v>
      </c>
    </row>
    <row r="1089" spans="1:23" x14ac:dyDescent="0.45">
      <c r="A1089" s="1" t="s">
        <v>2143</v>
      </c>
      <c r="B1089" s="1" t="s">
        <v>2144</v>
      </c>
      <c r="C1089" s="1">
        <v>184</v>
      </c>
      <c r="D1089" s="1">
        <v>1562927</v>
      </c>
      <c r="E1089" s="1">
        <v>5744149817</v>
      </c>
      <c r="F1089" s="1">
        <v>3890</v>
      </c>
      <c r="G1089" s="1">
        <v>3950</v>
      </c>
      <c r="H1089" s="1">
        <v>3657</v>
      </c>
      <c r="I1089" s="1">
        <v>-233</v>
      </c>
      <c r="J1089" s="1">
        <v>-5.99</v>
      </c>
      <c r="K1089" s="1">
        <v>3675</v>
      </c>
      <c r="L1089" s="1">
        <v>-215</v>
      </c>
      <c r="M1089" s="1">
        <v>-5.53</v>
      </c>
      <c r="N1089" s="1">
        <v>3657</v>
      </c>
      <c r="O1089" s="1">
        <v>3950</v>
      </c>
      <c r="P1089" s="1">
        <v>550</v>
      </c>
      <c r="Q1089" s="1">
        <v>6.68</v>
      </c>
      <c r="R1089" s="1">
        <v>0</v>
      </c>
      <c r="S1089" s="1">
        <v>0</v>
      </c>
      <c r="T1089" s="1">
        <v>0</v>
      </c>
      <c r="U1089" s="1">
        <v>3657</v>
      </c>
      <c r="V1089" s="1">
        <v>877313</v>
      </c>
      <c r="W1089" s="1">
        <v>10</v>
      </c>
    </row>
    <row r="1090" spans="1:23" x14ac:dyDescent="0.45">
      <c r="A1090" s="1" t="s">
        <v>2145</v>
      </c>
      <c r="B1090" s="1" t="s">
        <v>2146</v>
      </c>
      <c r="C1090" s="1">
        <v>0</v>
      </c>
      <c r="D1090" s="1">
        <v>0</v>
      </c>
      <c r="E1090" s="1">
        <v>0</v>
      </c>
      <c r="F1090" s="1">
        <v>5350</v>
      </c>
      <c r="G1090" s="1">
        <v>0</v>
      </c>
      <c r="H1090" s="1">
        <v>3400</v>
      </c>
      <c r="I1090" s="1">
        <v>-1950</v>
      </c>
      <c r="J1090" s="1">
        <v>-36.450000000000003</v>
      </c>
      <c r="K1090" s="1">
        <v>5350</v>
      </c>
      <c r="L1090" s="1">
        <v>0</v>
      </c>
      <c r="M1090" s="1">
        <v>0</v>
      </c>
      <c r="N1090" s="1">
        <v>0</v>
      </c>
      <c r="O1090" s="1">
        <v>0</v>
      </c>
      <c r="R1090" s="1">
        <v>2</v>
      </c>
      <c r="S1090" s="1">
        <v>200</v>
      </c>
      <c r="T1090" s="1">
        <v>2100</v>
      </c>
      <c r="U1090" s="1">
        <v>3505</v>
      </c>
      <c r="V1090" s="1">
        <v>6</v>
      </c>
      <c r="W1090" s="1">
        <v>1</v>
      </c>
    </row>
    <row r="1091" spans="1:23" x14ac:dyDescent="0.45">
      <c r="A1091" s="1" t="s">
        <v>2147</v>
      </c>
      <c r="B1091" s="1" t="s">
        <v>87</v>
      </c>
      <c r="C1091" s="1">
        <v>47</v>
      </c>
      <c r="D1091" s="1">
        <v>4700000</v>
      </c>
      <c r="E1091" s="1">
        <v>4700000</v>
      </c>
      <c r="F1091" s="1">
        <v>10413</v>
      </c>
      <c r="G1091" s="1">
        <v>1</v>
      </c>
      <c r="H1091" s="1">
        <v>1</v>
      </c>
      <c r="I1091" s="1">
        <v>-10412</v>
      </c>
      <c r="J1091" s="1">
        <v>-99.99</v>
      </c>
      <c r="K1091" s="1">
        <v>1</v>
      </c>
      <c r="L1091" s="1">
        <v>-10412</v>
      </c>
      <c r="M1091" s="1">
        <v>-99.99</v>
      </c>
      <c r="N1091" s="1">
        <v>1</v>
      </c>
      <c r="O1091" s="1">
        <v>1</v>
      </c>
      <c r="R1091" s="1">
        <v>1</v>
      </c>
      <c r="S1091" s="1">
        <v>100000</v>
      </c>
      <c r="T1091" s="1">
        <v>1</v>
      </c>
      <c r="U1091" s="1">
        <v>0</v>
      </c>
      <c r="V1091" s="1">
        <v>0</v>
      </c>
      <c r="W1091" s="1">
        <v>0</v>
      </c>
    </row>
    <row r="1092" spans="1:23" x14ac:dyDescent="0.45">
      <c r="A1092" s="1" t="s">
        <v>2148</v>
      </c>
      <c r="B1092" s="1" t="s">
        <v>167</v>
      </c>
      <c r="C1092" s="1">
        <v>2</v>
      </c>
      <c r="D1092" s="1">
        <v>31150000</v>
      </c>
      <c r="E1092" s="1">
        <v>529629900000</v>
      </c>
      <c r="F1092" s="1">
        <v>16993</v>
      </c>
      <c r="G1092" s="1">
        <v>17002</v>
      </c>
      <c r="H1092" s="1">
        <v>17003</v>
      </c>
      <c r="I1092" s="1">
        <v>10</v>
      </c>
      <c r="J1092" s="1">
        <v>0.06</v>
      </c>
      <c r="K1092" s="1">
        <v>17003</v>
      </c>
      <c r="L1092" s="1">
        <v>10</v>
      </c>
      <c r="M1092" s="1">
        <v>0.06</v>
      </c>
      <c r="N1092" s="1">
        <v>17002</v>
      </c>
      <c r="O1092" s="1">
        <v>17003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</row>
    <row r="1093" spans="1:23" x14ac:dyDescent="0.45">
      <c r="A1093" s="1" t="s">
        <v>2149</v>
      </c>
      <c r="B1093" s="1" t="s">
        <v>2150</v>
      </c>
      <c r="C1093" s="1">
        <v>135</v>
      </c>
      <c r="D1093" s="1">
        <v>1051783</v>
      </c>
      <c r="E1093" s="1">
        <v>12827421090</v>
      </c>
      <c r="F1093" s="1">
        <v>12410</v>
      </c>
      <c r="G1093" s="1">
        <v>12400</v>
      </c>
      <c r="H1093" s="1">
        <v>12040</v>
      </c>
      <c r="I1093" s="1">
        <v>-370</v>
      </c>
      <c r="J1093" s="1">
        <v>-2.98</v>
      </c>
      <c r="K1093" s="1">
        <v>12200</v>
      </c>
      <c r="L1093" s="1">
        <v>-210</v>
      </c>
      <c r="M1093" s="1">
        <v>-1.69</v>
      </c>
      <c r="N1093" s="1">
        <v>12040</v>
      </c>
      <c r="O1093" s="1">
        <v>12580</v>
      </c>
      <c r="P1093" s="1">
        <v>563</v>
      </c>
      <c r="Q1093" s="1">
        <v>21.67</v>
      </c>
      <c r="R1093" s="1">
        <v>1</v>
      </c>
      <c r="S1093" s="1">
        <v>500</v>
      </c>
      <c r="T1093" s="1">
        <v>11750</v>
      </c>
      <c r="U1093" s="1">
        <v>12040</v>
      </c>
      <c r="V1093" s="1">
        <v>98962</v>
      </c>
      <c r="W1093" s="1">
        <v>8</v>
      </c>
    </row>
    <row r="1094" spans="1:23" x14ac:dyDescent="0.45">
      <c r="A1094" s="1" t="s">
        <v>2151</v>
      </c>
      <c r="B1094" s="1" t="s">
        <v>2152</v>
      </c>
      <c r="C1094" s="1">
        <v>380</v>
      </c>
      <c r="D1094" s="1">
        <v>9911970</v>
      </c>
      <c r="E1094" s="1">
        <v>12655891200</v>
      </c>
      <c r="F1094" s="1">
        <v>1338</v>
      </c>
      <c r="G1094" s="1">
        <v>1310</v>
      </c>
      <c r="H1094" s="1">
        <v>1272</v>
      </c>
      <c r="I1094" s="1">
        <v>-66</v>
      </c>
      <c r="J1094" s="1">
        <v>-4.93</v>
      </c>
      <c r="K1094" s="1">
        <v>1287</v>
      </c>
      <c r="L1094" s="1">
        <v>-51</v>
      </c>
      <c r="M1094" s="1">
        <v>-3.81</v>
      </c>
      <c r="N1094" s="1">
        <v>1272</v>
      </c>
      <c r="O1094" s="1">
        <v>1320</v>
      </c>
      <c r="P1094" s="1">
        <v>80</v>
      </c>
      <c r="Q1094" s="1">
        <v>16.09</v>
      </c>
      <c r="R1094" s="1">
        <v>1</v>
      </c>
      <c r="S1094" s="1">
        <v>47822</v>
      </c>
      <c r="T1094" s="1">
        <v>1250</v>
      </c>
      <c r="U1094" s="1">
        <v>1272</v>
      </c>
      <c r="V1094" s="1">
        <v>1049144</v>
      </c>
      <c r="W1094" s="1">
        <v>32</v>
      </c>
    </row>
    <row r="1095" spans="1:23" x14ac:dyDescent="0.45">
      <c r="A1095" s="1" t="s">
        <v>2153</v>
      </c>
      <c r="B1095" s="1" t="s">
        <v>2154</v>
      </c>
      <c r="C1095" s="1">
        <v>190</v>
      </c>
      <c r="D1095" s="1">
        <v>3669570</v>
      </c>
      <c r="E1095" s="1">
        <v>10613076388</v>
      </c>
      <c r="F1095" s="1">
        <v>2917</v>
      </c>
      <c r="G1095" s="1">
        <v>2911</v>
      </c>
      <c r="H1095" s="1">
        <v>2880</v>
      </c>
      <c r="I1095" s="1">
        <v>-37</v>
      </c>
      <c r="J1095" s="1">
        <v>-1.27</v>
      </c>
      <c r="K1095" s="1">
        <v>2892</v>
      </c>
      <c r="L1095" s="1">
        <v>-25</v>
      </c>
      <c r="M1095" s="1">
        <v>-0.86</v>
      </c>
      <c r="N1095" s="1">
        <v>2812</v>
      </c>
      <c r="O1095" s="1">
        <v>2911</v>
      </c>
      <c r="R1095" s="1">
        <v>1</v>
      </c>
      <c r="S1095" s="1">
        <v>20000</v>
      </c>
      <c r="T1095" s="1">
        <v>2847</v>
      </c>
      <c r="U1095" s="1">
        <v>2880</v>
      </c>
      <c r="V1095" s="1">
        <v>39944</v>
      </c>
      <c r="W1095" s="1">
        <v>1</v>
      </c>
    </row>
    <row r="1096" spans="1:23" x14ac:dyDescent="0.45">
      <c r="A1096" s="1" t="s">
        <v>2155</v>
      </c>
      <c r="B1096" s="1" t="s">
        <v>2156</v>
      </c>
      <c r="C1096" s="1">
        <v>0</v>
      </c>
      <c r="D1096" s="1">
        <v>0</v>
      </c>
      <c r="E1096" s="1">
        <v>0</v>
      </c>
      <c r="F1096" s="1">
        <v>1</v>
      </c>
      <c r="G1096" s="1">
        <v>0</v>
      </c>
      <c r="H1096" s="1">
        <v>1</v>
      </c>
      <c r="I1096" s="1">
        <v>0</v>
      </c>
      <c r="J1096" s="1">
        <v>0</v>
      </c>
      <c r="K1096" s="1">
        <v>1</v>
      </c>
      <c r="L1096" s="1">
        <v>0</v>
      </c>
      <c r="M1096" s="1">
        <v>0</v>
      </c>
      <c r="N1096" s="1">
        <v>0</v>
      </c>
      <c r="O1096" s="1">
        <v>0</v>
      </c>
      <c r="R1096" s="1">
        <v>1</v>
      </c>
      <c r="S1096" s="1">
        <v>50</v>
      </c>
      <c r="T1096" s="1">
        <v>36</v>
      </c>
      <c r="U1096" s="1">
        <v>0</v>
      </c>
      <c r="V1096" s="1">
        <v>0</v>
      </c>
      <c r="W1096" s="1">
        <v>0</v>
      </c>
    </row>
    <row r="1097" spans="1:23" x14ac:dyDescent="0.45">
      <c r="A1097" s="1" t="s">
        <v>2157</v>
      </c>
      <c r="B1097" s="1" t="s">
        <v>2158</v>
      </c>
      <c r="C1097" s="1">
        <v>4</v>
      </c>
      <c r="D1097" s="1">
        <v>6953800</v>
      </c>
      <c r="E1097" s="1">
        <v>6532200812400</v>
      </c>
      <c r="F1097" s="1">
        <v>940000</v>
      </c>
      <c r="G1097" s="1">
        <v>939616</v>
      </c>
      <c r="H1097" s="1">
        <v>939180</v>
      </c>
      <c r="I1097" s="1">
        <v>-820</v>
      </c>
      <c r="J1097" s="1">
        <v>-0.09</v>
      </c>
      <c r="K1097" s="1">
        <v>939371</v>
      </c>
      <c r="L1097" s="1">
        <v>-629</v>
      </c>
      <c r="M1097" s="1">
        <v>-7.0000000000000007E-2</v>
      </c>
      <c r="N1097" s="1">
        <v>939180</v>
      </c>
      <c r="O1097" s="1">
        <v>939616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</row>
    <row r="1098" spans="1:23" x14ac:dyDescent="0.45">
      <c r="A1098" s="1" t="s">
        <v>2159</v>
      </c>
      <c r="B1098" s="1" t="s">
        <v>2160</v>
      </c>
      <c r="C1098" s="1">
        <v>875</v>
      </c>
      <c r="D1098" s="1">
        <v>12216038</v>
      </c>
      <c r="E1098" s="1">
        <v>64689572120</v>
      </c>
      <c r="F1098" s="1">
        <v>5570</v>
      </c>
      <c r="G1098" s="1">
        <v>5640</v>
      </c>
      <c r="H1098" s="1">
        <v>5240</v>
      </c>
      <c r="I1098" s="1">
        <v>-330</v>
      </c>
      <c r="J1098" s="1">
        <v>-5.92</v>
      </c>
      <c r="K1098" s="1">
        <v>5300</v>
      </c>
      <c r="L1098" s="1">
        <v>-270</v>
      </c>
      <c r="M1098" s="1">
        <v>-4.8499999999999996</v>
      </c>
      <c r="N1098" s="1">
        <v>5240</v>
      </c>
      <c r="O1098" s="1">
        <v>5680</v>
      </c>
      <c r="P1098" s="1">
        <v>1341</v>
      </c>
      <c r="Q1098" s="1">
        <v>3.95</v>
      </c>
      <c r="R1098" s="1">
        <v>0</v>
      </c>
      <c r="S1098" s="1">
        <v>0</v>
      </c>
      <c r="T1098" s="1">
        <v>0</v>
      </c>
      <c r="U1098" s="1">
        <v>5240</v>
      </c>
      <c r="V1098" s="1">
        <v>15000</v>
      </c>
      <c r="W1098" s="1">
        <v>1</v>
      </c>
    </row>
    <row r="1099" spans="1:23" x14ac:dyDescent="0.45">
      <c r="A1099" s="1" t="s">
        <v>2161</v>
      </c>
      <c r="B1099" s="1" t="s">
        <v>1619</v>
      </c>
      <c r="C1099" s="1">
        <v>8</v>
      </c>
      <c r="D1099" s="1">
        <v>386</v>
      </c>
      <c r="E1099" s="1">
        <v>289785990</v>
      </c>
      <c r="F1099" s="1">
        <v>777660</v>
      </c>
      <c r="G1099" s="1">
        <v>739410</v>
      </c>
      <c r="H1099" s="1">
        <v>743620</v>
      </c>
      <c r="I1099" s="1">
        <v>-34040</v>
      </c>
      <c r="J1099" s="1">
        <v>-4.38</v>
      </c>
      <c r="K1099" s="1">
        <v>750740</v>
      </c>
      <c r="L1099" s="1">
        <v>-26920</v>
      </c>
      <c r="M1099" s="1">
        <v>-3.46</v>
      </c>
      <c r="N1099" s="1">
        <v>739410</v>
      </c>
      <c r="O1099" s="1">
        <v>775210</v>
      </c>
      <c r="R1099" s="1">
        <v>1</v>
      </c>
      <c r="S1099" s="1">
        <v>83</v>
      </c>
      <c r="T1099" s="1">
        <v>739320</v>
      </c>
      <c r="U1099" s="1">
        <v>776350</v>
      </c>
      <c r="V1099" s="1">
        <v>75</v>
      </c>
      <c r="W1099" s="1">
        <v>1</v>
      </c>
    </row>
    <row r="1100" spans="1:23" x14ac:dyDescent="0.45">
      <c r="A1100" s="1" t="s">
        <v>2162</v>
      </c>
      <c r="B1100" s="1" t="s">
        <v>2163</v>
      </c>
      <c r="C1100" s="1">
        <v>370</v>
      </c>
      <c r="D1100" s="1">
        <v>4937568</v>
      </c>
      <c r="E1100" s="1">
        <v>11823383439</v>
      </c>
      <c r="F1100" s="1">
        <v>2531</v>
      </c>
      <c r="G1100" s="1">
        <v>2411</v>
      </c>
      <c r="H1100" s="1">
        <v>2399</v>
      </c>
      <c r="I1100" s="1">
        <v>-132</v>
      </c>
      <c r="J1100" s="1">
        <v>-5.22</v>
      </c>
      <c r="K1100" s="1">
        <v>2425</v>
      </c>
      <c r="L1100" s="1">
        <v>-106</v>
      </c>
      <c r="M1100" s="1">
        <v>-4.1900000000000004</v>
      </c>
      <c r="N1100" s="1">
        <v>2380</v>
      </c>
      <c r="O1100" s="1">
        <v>2487</v>
      </c>
      <c r="P1100" s="1">
        <v>304</v>
      </c>
      <c r="Q1100" s="1">
        <v>7.98</v>
      </c>
      <c r="R1100" s="1">
        <v>1</v>
      </c>
      <c r="S1100" s="1">
        <v>5000</v>
      </c>
      <c r="T1100" s="1">
        <v>2380</v>
      </c>
      <c r="U1100" s="1">
        <v>2399</v>
      </c>
      <c r="V1100" s="1">
        <v>15887</v>
      </c>
      <c r="W1100" s="1">
        <v>1</v>
      </c>
    </row>
    <row r="1101" spans="1:23" x14ac:dyDescent="0.45">
      <c r="A1101" s="1" t="s">
        <v>2164</v>
      </c>
      <c r="B1101" s="1" t="s">
        <v>2165</v>
      </c>
      <c r="C1101" s="1">
        <v>3</v>
      </c>
      <c r="D1101" s="1">
        <v>4160</v>
      </c>
      <c r="E1101" s="1">
        <v>3097469440</v>
      </c>
      <c r="F1101" s="1">
        <v>819042</v>
      </c>
      <c r="G1101" s="1">
        <v>744584</v>
      </c>
      <c r="H1101" s="1">
        <v>744584</v>
      </c>
      <c r="I1101" s="1">
        <v>-74458</v>
      </c>
      <c r="J1101" s="1">
        <v>-9.09</v>
      </c>
      <c r="K1101" s="1">
        <v>744584</v>
      </c>
      <c r="L1101" s="1">
        <v>-74458</v>
      </c>
      <c r="M1101" s="1">
        <v>-9.09</v>
      </c>
      <c r="N1101" s="1">
        <v>744584</v>
      </c>
      <c r="O1101" s="1">
        <v>744584</v>
      </c>
      <c r="R1101" s="1">
        <v>0</v>
      </c>
      <c r="S1101" s="1">
        <v>0</v>
      </c>
      <c r="T1101" s="1">
        <v>0</v>
      </c>
      <c r="U1101" s="1">
        <v>744584</v>
      </c>
      <c r="V1101" s="1">
        <v>1840</v>
      </c>
      <c r="W1101" s="1">
        <v>1</v>
      </c>
    </row>
    <row r="1102" spans="1:23" x14ac:dyDescent="0.45">
      <c r="A1102" s="1" t="s">
        <v>2166</v>
      </c>
      <c r="B1102" s="1" t="s">
        <v>2167</v>
      </c>
      <c r="C1102" s="1">
        <v>152</v>
      </c>
      <c r="D1102" s="1">
        <v>3647044</v>
      </c>
      <c r="E1102" s="1">
        <v>4887038960</v>
      </c>
      <c r="F1102" s="1">
        <v>1381</v>
      </c>
      <c r="G1102" s="1">
        <v>1340</v>
      </c>
      <c r="H1102" s="1">
        <v>1340</v>
      </c>
      <c r="I1102" s="1">
        <v>-41</v>
      </c>
      <c r="J1102" s="1">
        <v>-2.97</v>
      </c>
      <c r="K1102" s="1">
        <v>1363</v>
      </c>
      <c r="L1102" s="1">
        <v>-18</v>
      </c>
      <c r="M1102" s="1">
        <v>-1.3</v>
      </c>
      <c r="N1102" s="1">
        <v>1340</v>
      </c>
      <c r="O1102" s="1">
        <v>1340</v>
      </c>
      <c r="P1102" s="1">
        <v>-1</v>
      </c>
      <c r="Q1102" s="1">
        <v>-1363</v>
      </c>
      <c r="R1102" s="1">
        <v>1</v>
      </c>
      <c r="S1102" s="1">
        <v>3800</v>
      </c>
      <c r="T1102" s="1">
        <v>1326</v>
      </c>
      <c r="U1102" s="1">
        <v>1340</v>
      </c>
      <c r="V1102" s="1">
        <v>17546248</v>
      </c>
      <c r="W1102" s="1">
        <v>243</v>
      </c>
    </row>
    <row r="1103" spans="1:23" x14ac:dyDescent="0.45">
      <c r="A1103" s="1" t="s">
        <v>2168</v>
      </c>
      <c r="B1103" s="1" t="s">
        <v>2169</v>
      </c>
      <c r="C1103" s="1">
        <v>6</v>
      </c>
      <c r="D1103" s="1">
        <v>123</v>
      </c>
      <c r="E1103" s="1">
        <v>66483990</v>
      </c>
      <c r="F1103" s="1">
        <v>447</v>
      </c>
      <c r="G1103" s="1">
        <v>420</v>
      </c>
      <c r="H1103" s="1">
        <v>419</v>
      </c>
      <c r="I1103" s="1">
        <v>-28</v>
      </c>
      <c r="J1103" s="1">
        <v>-6.26</v>
      </c>
      <c r="K1103" s="1">
        <v>427</v>
      </c>
      <c r="L1103" s="1">
        <v>-20</v>
      </c>
      <c r="M1103" s="1">
        <v>-4.47</v>
      </c>
      <c r="N1103" s="1">
        <v>419</v>
      </c>
      <c r="O1103" s="1">
        <v>440</v>
      </c>
      <c r="R1103" s="1">
        <v>1</v>
      </c>
      <c r="S1103" s="1">
        <v>30</v>
      </c>
      <c r="T1103" s="1">
        <v>351</v>
      </c>
      <c r="U1103" s="1">
        <v>434</v>
      </c>
      <c r="V1103" s="1">
        <v>10</v>
      </c>
      <c r="W1103" s="1">
        <v>1</v>
      </c>
    </row>
    <row r="1104" spans="1:23" x14ac:dyDescent="0.45">
      <c r="A1104" s="1" t="s">
        <v>2170</v>
      </c>
      <c r="B1104" s="1" t="s">
        <v>2171</v>
      </c>
      <c r="C1104" s="1">
        <v>0</v>
      </c>
      <c r="D1104" s="1">
        <v>0</v>
      </c>
      <c r="E1104" s="1">
        <v>0</v>
      </c>
      <c r="F1104" s="1">
        <v>990000</v>
      </c>
      <c r="G1104" s="1">
        <v>0</v>
      </c>
      <c r="H1104" s="1">
        <v>990000</v>
      </c>
      <c r="I1104" s="1">
        <v>0</v>
      </c>
      <c r="J1104" s="1">
        <v>0</v>
      </c>
      <c r="K1104" s="1">
        <v>990000</v>
      </c>
      <c r="L1104" s="1">
        <v>0</v>
      </c>
      <c r="M1104" s="1">
        <v>0</v>
      </c>
      <c r="N1104" s="1">
        <v>0</v>
      </c>
      <c r="O1104" s="1">
        <v>0</v>
      </c>
      <c r="R1104" s="1">
        <v>5</v>
      </c>
      <c r="S1104" s="1">
        <v>49955</v>
      </c>
      <c r="T1104" s="1">
        <v>990000</v>
      </c>
      <c r="U1104" s="1">
        <v>1000000</v>
      </c>
      <c r="V1104" s="1">
        <v>46645</v>
      </c>
      <c r="W1104" s="1">
        <v>5</v>
      </c>
    </row>
    <row r="1105" spans="1:23" x14ac:dyDescent="0.45">
      <c r="A1105" s="1" t="s">
        <v>2172</v>
      </c>
      <c r="B1105" s="1" t="s">
        <v>2173</v>
      </c>
      <c r="C1105" s="1">
        <v>127</v>
      </c>
      <c r="D1105" s="1">
        <v>1466626</v>
      </c>
      <c r="E1105" s="1">
        <v>7373762990</v>
      </c>
      <c r="F1105" s="1">
        <v>5190</v>
      </c>
      <c r="G1105" s="1">
        <v>4960</v>
      </c>
      <c r="H1105" s="1">
        <v>5200</v>
      </c>
      <c r="I1105" s="1">
        <v>10</v>
      </c>
      <c r="J1105" s="1">
        <v>0.19</v>
      </c>
      <c r="K1105" s="1">
        <v>5110</v>
      </c>
      <c r="L1105" s="1">
        <v>-80</v>
      </c>
      <c r="M1105" s="1">
        <v>-1.54</v>
      </c>
      <c r="N1105" s="1">
        <v>4880</v>
      </c>
      <c r="O1105" s="1">
        <v>5200</v>
      </c>
      <c r="P1105" s="1">
        <v>881</v>
      </c>
      <c r="Q1105" s="1">
        <v>5.8</v>
      </c>
      <c r="R1105" s="1">
        <v>1</v>
      </c>
      <c r="S1105" s="1">
        <v>250</v>
      </c>
      <c r="T1105" s="1">
        <v>5200</v>
      </c>
      <c r="U1105" s="1">
        <v>5200</v>
      </c>
      <c r="V1105" s="1">
        <v>22250</v>
      </c>
      <c r="W1105" s="1">
        <v>1</v>
      </c>
    </row>
    <row r="1106" spans="1:23" x14ac:dyDescent="0.45">
      <c r="A1106" s="1" t="s">
        <v>2174</v>
      </c>
      <c r="B1106" s="1" t="s">
        <v>2175</v>
      </c>
      <c r="C1106" s="1">
        <v>0</v>
      </c>
      <c r="D1106" s="1">
        <v>0</v>
      </c>
      <c r="E1106" s="1">
        <v>0</v>
      </c>
      <c r="F1106" s="1">
        <v>8756</v>
      </c>
      <c r="G1106" s="1">
        <v>0</v>
      </c>
      <c r="H1106" s="1">
        <v>8206</v>
      </c>
      <c r="I1106" s="1">
        <v>-550</v>
      </c>
      <c r="J1106" s="1">
        <v>-6.28</v>
      </c>
      <c r="K1106" s="1">
        <v>8756</v>
      </c>
      <c r="L1106" s="1">
        <v>0</v>
      </c>
      <c r="M1106" s="1">
        <v>0</v>
      </c>
      <c r="N1106" s="1">
        <v>0</v>
      </c>
      <c r="O1106" s="1">
        <v>0</v>
      </c>
      <c r="R1106" s="1">
        <v>3</v>
      </c>
      <c r="S1106" s="1">
        <v>52000</v>
      </c>
      <c r="T1106" s="1">
        <v>7519</v>
      </c>
      <c r="U1106" s="1">
        <v>0</v>
      </c>
      <c r="V1106" s="1">
        <v>0</v>
      </c>
      <c r="W1106" s="1">
        <v>0</v>
      </c>
    </row>
    <row r="1107" spans="1:23" x14ac:dyDescent="0.45">
      <c r="A1107" s="1" t="s">
        <v>2176</v>
      </c>
      <c r="B1107" s="1" t="s">
        <v>2177</v>
      </c>
      <c r="C1107" s="1">
        <v>0</v>
      </c>
      <c r="D1107" s="1">
        <v>0</v>
      </c>
      <c r="E1107" s="1">
        <v>0</v>
      </c>
      <c r="F1107" s="1">
        <v>307937</v>
      </c>
      <c r="G1107" s="1">
        <v>0</v>
      </c>
      <c r="H1107" s="1">
        <v>307937</v>
      </c>
      <c r="I1107" s="1">
        <v>0</v>
      </c>
      <c r="J1107" s="1">
        <v>0</v>
      </c>
      <c r="K1107" s="1">
        <v>307937</v>
      </c>
      <c r="L1107" s="1">
        <v>0</v>
      </c>
      <c r="M1107" s="1">
        <v>0</v>
      </c>
      <c r="N1107" s="1">
        <v>0</v>
      </c>
      <c r="O1107" s="1">
        <v>0</v>
      </c>
      <c r="R1107" s="1">
        <v>1</v>
      </c>
      <c r="S1107" s="1">
        <v>30</v>
      </c>
      <c r="T1107" s="1">
        <v>323333</v>
      </c>
      <c r="U1107" s="1">
        <v>0</v>
      </c>
      <c r="V1107" s="1">
        <v>0</v>
      </c>
      <c r="W1107" s="1">
        <v>0</v>
      </c>
    </row>
    <row r="1108" spans="1:23" x14ac:dyDescent="0.45">
      <c r="A1108" s="1" t="s">
        <v>2178</v>
      </c>
      <c r="B1108" s="1" t="s">
        <v>2179</v>
      </c>
      <c r="C1108" s="1">
        <v>0</v>
      </c>
      <c r="D1108" s="1">
        <v>0</v>
      </c>
      <c r="E1108" s="1">
        <v>0</v>
      </c>
      <c r="F1108" s="1">
        <v>1</v>
      </c>
      <c r="G1108" s="1">
        <v>0</v>
      </c>
      <c r="H1108" s="1">
        <v>1</v>
      </c>
      <c r="I1108" s="1">
        <v>0</v>
      </c>
      <c r="J1108" s="1">
        <v>0</v>
      </c>
      <c r="K1108" s="1">
        <v>1</v>
      </c>
      <c r="L1108" s="1">
        <v>0</v>
      </c>
      <c r="M1108" s="1">
        <v>0</v>
      </c>
      <c r="N1108" s="1">
        <v>0</v>
      </c>
      <c r="O1108" s="1">
        <v>0</v>
      </c>
      <c r="R1108" s="1">
        <v>0</v>
      </c>
      <c r="S1108" s="1">
        <v>0</v>
      </c>
      <c r="T1108" s="1">
        <v>0</v>
      </c>
      <c r="U1108" s="1">
        <v>1300</v>
      </c>
      <c r="V1108" s="1">
        <v>100</v>
      </c>
      <c r="W1108" s="1">
        <v>1</v>
      </c>
    </row>
    <row r="1109" spans="1:23" x14ac:dyDescent="0.45">
      <c r="A1109" s="1" t="s">
        <v>2180</v>
      </c>
      <c r="B1109" s="1" t="s">
        <v>2181</v>
      </c>
      <c r="C1109" s="1">
        <v>4833</v>
      </c>
      <c r="D1109" s="1">
        <v>2728219</v>
      </c>
      <c r="E1109" s="1">
        <v>188860078900</v>
      </c>
      <c r="F1109" s="1">
        <v>70850</v>
      </c>
      <c r="G1109" s="1">
        <v>71600</v>
      </c>
      <c r="H1109" s="1">
        <v>68100</v>
      </c>
      <c r="I1109" s="1">
        <v>-2750</v>
      </c>
      <c r="J1109" s="1">
        <v>-3.88</v>
      </c>
      <c r="K1109" s="1">
        <v>69200</v>
      </c>
      <c r="L1109" s="1">
        <v>-1650</v>
      </c>
      <c r="M1109" s="1">
        <v>-2.33</v>
      </c>
      <c r="N1109" s="1">
        <v>67500</v>
      </c>
      <c r="O1109" s="1">
        <v>71600</v>
      </c>
      <c r="P1109" s="1">
        <v>10133</v>
      </c>
      <c r="Q1109" s="1">
        <v>6.83</v>
      </c>
      <c r="R1109" s="1">
        <v>1</v>
      </c>
      <c r="S1109" s="1">
        <v>80</v>
      </c>
      <c r="T1109" s="1">
        <v>68100</v>
      </c>
      <c r="U1109" s="1">
        <v>68100</v>
      </c>
      <c r="V1109" s="1">
        <v>174</v>
      </c>
      <c r="W1109" s="1">
        <v>1</v>
      </c>
    </row>
    <row r="1110" spans="1:23" x14ac:dyDescent="0.45">
      <c r="A1110" s="1" t="s">
        <v>2182</v>
      </c>
      <c r="B1110" s="1" t="s">
        <v>2183</v>
      </c>
      <c r="C1110" s="1">
        <v>0</v>
      </c>
      <c r="D1110" s="1">
        <v>0</v>
      </c>
      <c r="E1110" s="1">
        <v>0</v>
      </c>
      <c r="F1110" s="1">
        <v>620</v>
      </c>
      <c r="G1110" s="1">
        <v>0</v>
      </c>
      <c r="H1110" s="1">
        <v>350</v>
      </c>
      <c r="I1110" s="1">
        <v>-270</v>
      </c>
      <c r="J1110" s="1">
        <v>-43.55</v>
      </c>
      <c r="K1110" s="1">
        <v>620</v>
      </c>
      <c r="L1110" s="1">
        <v>0</v>
      </c>
      <c r="M1110" s="1">
        <v>0</v>
      </c>
      <c r="N1110" s="1">
        <v>0</v>
      </c>
      <c r="O1110" s="1">
        <v>0</v>
      </c>
      <c r="R1110" s="1">
        <v>1</v>
      </c>
      <c r="S1110" s="1">
        <v>100</v>
      </c>
      <c r="T1110" s="1">
        <v>12</v>
      </c>
      <c r="U1110" s="1">
        <v>264</v>
      </c>
      <c r="V1110" s="1">
        <v>100</v>
      </c>
      <c r="W1110" s="1">
        <v>1</v>
      </c>
    </row>
    <row r="1111" spans="1:23" x14ac:dyDescent="0.45">
      <c r="A1111" s="1" t="s">
        <v>2184</v>
      </c>
      <c r="B1111" s="1" t="s">
        <v>2185</v>
      </c>
      <c r="C1111" s="1">
        <v>607</v>
      </c>
      <c r="D1111" s="1">
        <v>7444577</v>
      </c>
      <c r="E1111" s="1">
        <v>50874311460</v>
      </c>
      <c r="F1111" s="1">
        <v>6710</v>
      </c>
      <c r="G1111" s="1">
        <v>6970</v>
      </c>
      <c r="H1111" s="1">
        <v>6620</v>
      </c>
      <c r="I1111" s="1">
        <v>-90</v>
      </c>
      <c r="J1111" s="1">
        <v>-1.34</v>
      </c>
      <c r="K1111" s="1">
        <v>6830</v>
      </c>
      <c r="L1111" s="1">
        <v>120</v>
      </c>
      <c r="M1111" s="1">
        <v>1.79</v>
      </c>
      <c r="N1111" s="1">
        <v>6400</v>
      </c>
      <c r="O1111" s="1">
        <v>7030</v>
      </c>
      <c r="P1111" s="1">
        <v>199</v>
      </c>
      <c r="Q1111" s="1">
        <v>34.32</v>
      </c>
      <c r="R1111" s="1">
        <v>1</v>
      </c>
      <c r="S1111" s="1">
        <v>454</v>
      </c>
      <c r="T1111" s="1">
        <v>6620</v>
      </c>
      <c r="U1111" s="1">
        <v>6660</v>
      </c>
      <c r="V1111" s="1">
        <v>69418</v>
      </c>
      <c r="W1111" s="1">
        <v>3</v>
      </c>
    </row>
    <row r="1112" spans="1:23" x14ac:dyDescent="0.45">
      <c r="A1112" s="1" t="s">
        <v>2186</v>
      </c>
      <c r="B1112" s="1" t="s">
        <v>1416</v>
      </c>
      <c r="C1112" s="1">
        <v>1</v>
      </c>
      <c r="D1112" s="1">
        <v>94000000</v>
      </c>
      <c r="E1112" s="1">
        <v>950058000000</v>
      </c>
      <c r="F1112" s="1">
        <v>10101</v>
      </c>
      <c r="G1112" s="1">
        <v>10107</v>
      </c>
      <c r="H1112" s="1">
        <v>10107</v>
      </c>
      <c r="I1112" s="1">
        <v>6</v>
      </c>
      <c r="J1112" s="1">
        <v>0.06</v>
      </c>
      <c r="K1112" s="1">
        <v>10107</v>
      </c>
      <c r="L1112" s="1">
        <v>6</v>
      </c>
      <c r="M1112" s="1">
        <v>0.06</v>
      </c>
      <c r="N1112" s="1">
        <v>10107</v>
      </c>
      <c r="O1112" s="1">
        <v>10107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</row>
    <row r="1113" spans="1:23" x14ac:dyDescent="0.45">
      <c r="A1113" s="1" t="s">
        <v>2187</v>
      </c>
      <c r="B1113" s="1" t="s">
        <v>2188</v>
      </c>
      <c r="C1113" s="1">
        <v>30</v>
      </c>
      <c r="D1113" s="1">
        <v>42284</v>
      </c>
      <c r="E1113" s="1">
        <v>17978180633</v>
      </c>
      <c r="F1113" s="1">
        <v>434971</v>
      </c>
      <c r="G1113" s="1">
        <v>432000</v>
      </c>
      <c r="H1113" s="1">
        <v>440300</v>
      </c>
      <c r="I1113" s="1">
        <v>5329</v>
      </c>
      <c r="J1113" s="1">
        <v>1.23</v>
      </c>
      <c r="K1113" s="1">
        <v>425177</v>
      </c>
      <c r="L1113" s="1">
        <v>-9794</v>
      </c>
      <c r="M1113" s="1">
        <v>-2.25</v>
      </c>
      <c r="N1113" s="1">
        <v>417207</v>
      </c>
      <c r="O1113" s="1">
        <v>442999</v>
      </c>
      <c r="R1113" s="1">
        <v>2</v>
      </c>
      <c r="S1113" s="1">
        <v>710</v>
      </c>
      <c r="T1113" s="1">
        <v>440300</v>
      </c>
      <c r="U1113" s="1">
        <v>443000</v>
      </c>
      <c r="V1113" s="1">
        <v>30</v>
      </c>
      <c r="W1113" s="1">
        <v>2</v>
      </c>
    </row>
    <row r="1114" spans="1:23" x14ac:dyDescent="0.45">
      <c r="A1114" s="1" t="s">
        <v>2189</v>
      </c>
      <c r="B1114" s="1" t="s">
        <v>2190</v>
      </c>
      <c r="C1114" s="1">
        <v>0</v>
      </c>
      <c r="D1114" s="1">
        <v>0</v>
      </c>
      <c r="E1114" s="1">
        <v>0</v>
      </c>
      <c r="F1114" s="1">
        <v>249</v>
      </c>
      <c r="G1114" s="1">
        <v>0</v>
      </c>
      <c r="H1114" s="1">
        <v>249</v>
      </c>
      <c r="I1114" s="1">
        <v>0</v>
      </c>
      <c r="J1114" s="1">
        <v>0</v>
      </c>
      <c r="K1114" s="1">
        <v>249</v>
      </c>
      <c r="L1114" s="1">
        <v>0</v>
      </c>
      <c r="M1114" s="1">
        <v>0</v>
      </c>
      <c r="N1114" s="1">
        <v>0</v>
      </c>
      <c r="O1114" s="1">
        <v>0</v>
      </c>
      <c r="R1114" s="1">
        <v>0</v>
      </c>
      <c r="S1114" s="1">
        <v>0</v>
      </c>
      <c r="T1114" s="1">
        <v>0</v>
      </c>
      <c r="U1114" s="1">
        <v>200</v>
      </c>
      <c r="V1114" s="1">
        <v>10</v>
      </c>
      <c r="W1114" s="1">
        <v>1</v>
      </c>
    </row>
    <row r="1115" spans="1:23" x14ac:dyDescent="0.45">
      <c r="A1115" s="1" t="s">
        <v>2191</v>
      </c>
      <c r="B1115" s="1" t="s">
        <v>2192</v>
      </c>
      <c r="C1115" s="1">
        <v>1618</v>
      </c>
      <c r="D1115" s="1">
        <v>6655974</v>
      </c>
      <c r="E1115" s="1">
        <v>49031768470</v>
      </c>
      <c r="F1115" s="1">
        <v>7160</v>
      </c>
      <c r="G1115" s="1">
        <v>7010</v>
      </c>
      <c r="H1115" s="1">
        <v>7510</v>
      </c>
      <c r="I1115" s="1">
        <v>350</v>
      </c>
      <c r="J1115" s="1">
        <v>4.8899999999999997</v>
      </c>
      <c r="K1115" s="1">
        <v>7370</v>
      </c>
      <c r="L1115" s="1">
        <v>210</v>
      </c>
      <c r="M1115" s="1">
        <v>2.93</v>
      </c>
      <c r="N1115" s="1">
        <v>6940</v>
      </c>
      <c r="O1115" s="1">
        <v>7510</v>
      </c>
      <c r="P1115" s="1">
        <v>731</v>
      </c>
      <c r="Q1115" s="1">
        <v>10.08</v>
      </c>
      <c r="R1115" s="1">
        <v>16</v>
      </c>
      <c r="S1115" s="1">
        <v>1665621</v>
      </c>
      <c r="T1115" s="1">
        <v>7510</v>
      </c>
      <c r="U1115" s="1">
        <v>7580</v>
      </c>
      <c r="V1115" s="1">
        <v>51</v>
      </c>
      <c r="W1115" s="1">
        <v>1</v>
      </c>
    </row>
    <row r="1116" spans="1:23" x14ac:dyDescent="0.45">
      <c r="A1116" s="1" t="s">
        <v>2193</v>
      </c>
      <c r="B1116" s="1" t="s">
        <v>2194</v>
      </c>
      <c r="C1116" s="1">
        <v>59</v>
      </c>
      <c r="D1116" s="1">
        <v>14438</v>
      </c>
      <c r="E1116" s="1">
        <v>135029000</v>
      </c>
      <c r="F1116" s="1">
        <v>11</v>
      </c>
      <c r="G1116" s="1">
        <v>10</v>
      </c>
      <c r="H1116" s="1">
        <v>10</v>
      </c>
      <c r="I1116" s="1">
        <v>-1</v>
      </c>
      <c r="J1116" s="1">
        <v>-9.09</v>
      </c>
      <c r="K1116" s="1">
        <v>9</v>
      </c>
      <c r="L1116" s="1">
        <v>-2</v>
      </c>
      <c r="M1116" s="1">
        <v>-18.18</v>
      </c>
      <c r="N1116" s="1">
        <v>9</v>
      </c>
      <c r="O1116" s="1">
        <v>10</v>
      </c>
      <c r="R1116" s="1">
        <v>5</v>
      </c>
      <c r="S1116" s="1">
        <v>1815</v>
      </c>
      <c r="T1116" s="1">
        <v>9</v>
      </c>
      <c r="U1116" s="1">
        <v>10</v>
      </c>
      <c r="V1116" s="1">
        <v>1100</v>
      </c>
      <c r="W1116" s="1">
        <v>2</v>
      </c>
    </row>
    <row r="1117" spans="1:23" x14ac:dyDescent="0.45">
      <c r="A1117" s="1" t="s">
        <v>2195</v>
      </c>
      <c r="B1117" s="1" t="s">
        <v>2196</v>
      </c>
      <c r="C1117" s="1">
        <v>0</v>
      </c>
      <c r="D1117" s="1">
        <v>0</v>
      </c>
      <c r="E1117" s="1">
        <v>0</v>
      </c>
      <c r="F1117" s="1">
        <v>990000</v>
      </c>
      <c r="G1117" s="1">
        <v>0</v>
      </c>
      <c r="H1117" s="1">
        <v>990000</v>
      </c>
      <c r="I1117" s="1">
        <v>0</v>
      </c>
      <c r="J1117" s="1">
        <v>0</v>
      </c>
      <c r="K1117" s="1">
        <v>990000</v>
      </c>
      <c r="L1117" s="1">
        <v>0</v>
      </c>
      <c r="M1117" s="1">
        <v>0</v>
      </c>
      <c r="N1117" s="1">
        <v>0</v>
      </c>
      <c r="O1117" s="1">
        <v>0</v>
      </c>
      <c r="R1117" s="1">
        <v>1</v>
      </c>
      <c r="S1117" s="1">
        <v>2910</v>
      </c>
      <c r="T1117" s="1">
        <v>990000</v>
      </c>
      <c r="U1117" s="1">
        <v>1000000</v>
      </c>
      <c r="V1117" s="1">
        <v>2980</v>
      </c>
      <c r="W1117" s="1">
        <v>1</v>
      </c>
    </row>
    <row r="1118" spans="1:23" x14ac:dyDescent="0.45">
      <c r="A1118" s="1" t="s">
        <v>2197</v>
      </c>
      <c r="B1118" s="1" t="s">
        <v>2198</v>
      </c>
      <c r="C1118" s="1">
        <v>45</v>
      </c>
      <c r="D1118" s="1">
        <v>146100</v>
      </c>
      <c r="E1118" s="1">
        <v>86647264000</v>
      </c>
      <c r="F1118" s="1">
        <v>592920</v>
      </c>
      <c r="G1118" s="1">
        <v>592920</v>
      </c>
      <c r="H1118" s="1">
        <v>593000</v>
      </c>
      <c r="I1118" s="1">
        <v>80</v>
      </c>
      <c r="J1118" s="1">
        <v>0.01</v>
      </c>
      <c r="K1118" s="1">
        <v>593070</v>
      </c>
      <c r="L1118" s="1">
        <v>150</v>
      </c>
      <c r="M1118" s="1">
        <v>0.03</v>
      </c>
      <c r="N1118" s="1">
        <v>592920</v>
      </c>
      <c r="O1118" s="1">
        <v>599500</v>
      </c>
      <c r="R1118" s="1">
        <v>2</v>
      </c>
      <c r="S1118" s="1">
        <v>26500</v>
      </c>
      <c r="T1118" s="1">
        <v>591510</v>
      </c>
      <c r="U1118" s="1">
        <v>593730</v>
      </c>
      <c r="V1118" s="1">
        <v>200</v>
      </c>
      <c r="W1118" s="1">
        <v>1</v>
      </c>
    </row>
    <row r="1119" spans="1:23" x14ac:dyDescent="0.45">
      <c r="A1119" s="1" t="s">
        <v>2199</v>
      </c>
      <c r="B1119" s="1" t="s">
        <v>2200</v>
      </c>
      <c r="C1119" s="1">
        <v>291</v>
      </c>
      <c r="D1119" s="1">
        <v>3885</v>
      </c>
      <c r="E1119" s="1">
        <v>5301517816</v>
      </c>
      <c r="F1119" s="1">
        <v>1343674</v>
      </c>
      <c r="G1119" s="1">
        <v>1410857</v>
      </c>
      <c r="H1119" s="1">
        <v>1370002</v>
      </c>
      <c r="I1119" s="1">
        <v>26328</v>
      </c>
      <c r="J1119" s="1">
        <v>1.96</v>
      </c>
      <c r="K1119" s="1">
        <v>1364612</v>
      </c>
      <c r="L1119" s="1">
        <v>20938</v>
      </c>
      <c r="M1119" s="1">
        <v>1.56</v>
      </c>
      <c r="N1119" s="1">
        <v>1276491</v>
      </c>
      <c r="O1119" s="1">
        <v>1410857</v>
      </c>
      <c r="R1119" s="1">
        <v>2</v>
      </c>
      <c r="S1119" s="1">
        <v>303</v>
      </c>
      <c r="T1119" s="1">
        <v>1370002</v>
      </c>
      <c r="U1119" s="1">
        <v>1410857</v>
      </c>
      <c r="V1119" s="1">
        <v>62</v>
      </c>
      <c r="W1119" s="1">
        <v>2</v>
      </c>
    </row>
    <row r="1120" spans="1:23" x14ac:dyDescent="0.45">
      <c r="A1120" s="1" t="s">
        <v>2201</v>
      </c>
      <c r="B1120" s="1" t="s">
        <v>2202</v>
      </c>
      <c r="C1120" s="1">
        <v>0</v>
      </c>
      <c r="D1120" s="1">
        <v>0</v>
      </c>
      <c r="E1120" s="1">
        <v>0</v>
      </c>
      <c r="F1120" s="1">
        <v>1</v>
      </c>
      <c r="G1120" s="1">
        <v>0</v>
      </c>
      <c r="H1120" s="1">
        <v>1</v>
      </c>
      <c r="I1120" s="1">
        <v>0</v>
      </c>
      <c r="J1120" s="1">
        <v>0</v>
      </c>
      <c r="K1120" s="1">
        <v>1</v>
      </c>
      <c r="L1120" s="1">
        <v>0</v>
      </c>
      <c r="M1120" s="1">
        <v>0</v>
      </c>
      <c r="N1120" s="1">
        <v>0</v>
      </c>
      <c r="O1120" s="1">
        <v>0</v>
      </c>
      <c r="R1120" s="1">
        <v>0</v>
      </c>
      <c r="S1120" s="1">
        <v>0</v>
      </c>
      <c r="T1120" s="1">
        <v>0</v>
      </c>
      <c r="U1120" s="1">
        <v>645</v>
      </c>
      <c r="V1120" s="1">
        <v>2</v>
      </c>
      <c r="W1120" s="1">
        <v>1</v>
      </c>
    </row>
    <row r="1121" spans="1:23" x14ac:dyDescent="0.45">
      <c r="A1121" s="1" t="s">
        <v>2203</v>
      </c>
      <c r="B1121" s="1" t="s">
        <v>2204</v>
      </c>
      <c r="C1121" s="1">
        <v>32</v>
      </c>
      <c r="D1121" s="1">
        <v>51140</v>
      </c>
      <c r="E1121" s="1">
        <v>1222757400</v>
      </c>
      <c r="F1121" s="1">
        <v>25160</v>
      </c>
      <c r="G1121" s="1">
        <v>23910</v>
      </c>
      <c r="H1121" s="1">
        <v>23910</v>
      </c>
      <c r="I1121" s="1">
        <v>-1250</v>
      </c>
      <c r="J1121" s="1">
        <v>-4.97</v>
      </c>
      <c r="K1121" s="1">
        <v>25050</v>
      </c>
      <c r="L1121" s="1">
        <v>-110</v>
      </c>
      <c r="M1121" s="1">
        <v>-0.44</v>
      </c>
      <c r="N1121" s="1">
        <v>23910</v>
      </c>
      <c r="O1121" s="1">
        <v>23910</v>
      </c>
      <c r="P1121" s="1">
        <v>1262</v>
      </c>
      <c r="Q1121" s="1">
        <v>19.850000000000001</v>
      </c>
      <c r="R1121" s="1">
        <v>0</v>
      </c>
      <c r="S1121" s="1">
        <v>0</v>
      </c>
      <c r="T1121" s="1">
        <v>0</v>
      </c>
      <c r="U1121" s="1">
        <v>23910</v>
      </c>
      <c r="V1121" s="1">
        <v>2147097</v>
      </c>
      <c r="W1121" s="1">
        <v>51</v>
      </c>
    </row>
    <row r="1122" spans="1:23" x14ac:dyDescent="0.45">
      <c r="A1122" s="1" t="s">
        <v>2205</v>
      </c>
      <c r="B1122" s="1" t="s">
        <v>1396</v>
      </c>
      <c r="C1122" s="1">
        <v>202</v>
      </c>
      <c r="D1122" s="1">
        <v>488900</v>
      </c>
      <c r="E1122" s="1">
        <v>291084962000</v>
      </c>
      <c r="F1122" s="1">
        <v>595320</v>
      </c>
      <c r="G1122" s="1">
        <v>595000</v>
      </c>
      <c r="H1122" s="1">
        <v>595380</v>
      </c>
      <c r="I1122" s="1">
        <v>60</v>
      </c>
      <c r="J1122" s="1">
        <v>0.01</v>
      </c>
      <c r="K1122" s="1">
        <v>595390</v>
      </c>
      <c r="L1122" s="1">
        <v>70</v>
      </c>
      <c r="M1122" s="1">
        <v>0.01</v>
      </c>
      <c r="N1122" s="1">
        <v>594000</v>
      </c>
      <c r="O1122" s="1">
        <v>595880</v>
      </c>
      <c r="R1122" s="1">
        <v>2</v>
      </c>
      <c r="S1122" s="1">
        <v>24800</v>
      </c>
      <c r="T1122" s="1">
        <v>594300</v>
      </c>
      <c r="U1122" s="1">
        <v>595400</v>
      </c>
      <c r="V1122" s="1">
        <v>7000</v>
      </c>
      <c r="W1122" s="1">
        <v>1</v>
      </c>
    </row>
    <row r="1123" spans="1:23" x14ac:dyDescent="0.45">
      <c r="A1123" s="1" t="s">
        <v>2206</v>
      </c>
      <c r="B1123" s="1" t="s">
        <v>131</v>
      </c>
      <c r="C1123" s="1">
        <v>0</v>
      </c>
      <c r="D1123" s="1">
        <v>0</v>
      </c>
      <c r="E1123" s="1">
        <v>0</v>
      </c>
      <c r="F1123" s="1">
        <v>965000</v>
      </c>
      <c r="G1123" s="1">
        <v>0</v>
      </c>
      <c r="H1123" s="1">
        <v>965000</v>
      </c>
      <c r="I1123" s="1">
        <v>0</v>
      </c>
      <c r="J1123" s="1">
        <v>0</v>
      </c>
      <c r="K1123" s="1">
        <v>965000</v>
      </c>
      <c r="L1123" s="1">
        <v>0</v>
      </c>
      <c r="M1123" s="1">
        <v>0</v>
      </c>
      <c r="N1123" s="1">
        <v>0</v>
      </c>
      <c r="O1123" s="1">
        <v>0</v>
      </c>
      <c r="R1123" s="1">
        <v>1</v>
      </c>
      <c r="S1123" s="1">
        <v>100</v>
      </c>
      <c r="T1123" s="1">
        <v>955000</v>
      </c>
      <c r="U1123" s="1">
        <v>980000</v>
      </c>
      <c r="V1123" s="1">
        <v>100</v>
      </c>
      <c r="W1123" s="1">
        <v>1</v>
      </c>
    </row>
    <row r="1124" spans="1:23" x14ac:dyDescent="0.45">
      <c r="A1124" s="1" t="s">
        <v>2207</v>
      </c>
      <c r="B1124" s="1" t="s">
        <v>2208</v>
      </c>
      <c r="C1124" s="1">
        <v>241</v>
      </c>
      <c r="D1124" s="1">
        <v>3562841</v>
      </c>
      <c r="E1124" s="1">
        <v>22012742010</v>
      </c>
      <c r="F1124" s="1">
        <v>6330</v>
      </c>
      <c r="G1124" s="1">
        <v>6150</v>
      </c>
      <c r="H1124" s="1">
        <v>6340</v>
      </c>
      <c r="I1124" s="1">
        <v>10</v>
      </c>
      <c r="J1124" s="1">
        <v>0.16</v>
      </c>
      <c r="K1124" s="1">
        <v>6180</v>
      </c>
      <c r="L1124" s="1">
        <v>-150</v>
      </c>
      <c r="M1124" s="1">
        <v>-2.37</v>
      </c>
      <c r="N1124" s="1">
        <v>6150</v>
      </c>
      <c r="O1124" s="1">
        <v>6450</v>
      </c>
      <c r="P1124" s="1">
        <v>-39</v>
      </c>
      <c r="Q1124" s="1">
        <v>-158.46</v>
      </c>
      <c r="R1124" s="1">
        <v>3</v>
      </c>
      <c r="S1124" s="1">
        <v>2526</v>
      </c>
      <c r="T1124" s="1">
        <v>6300</v>
      </c>
      <c r="U1124" s="1">
        <v>6350</v>
      </c>
      <c r="V1124" s="1">
        <v>2282</v>
      </c>
      <c r="W1124" s="1">
        <v>1</v>
      </c>
    </row>
    <row r="1125" spans="1:23" x14ac:dyDescent="0.45">
      <c r="A1125" s="1" t="s">
        <v>2209</v>
      </c>
      <c r="B1125" s="1" t="s">
        <v>2210</v>
      </c>
      <c r="C1125" s="1">
        <v>0</v>
      </c>
      <c r="D1125" s="1">
        <v>0</v>
      </c>
      <c r="E1125" s="1">
        <v>0</v>
      </c>
      <c r="F1125" s="1">
        <v>1010000</v>
      </c>
      <c r="G1125" s="1">
        <v>0</v>
      </c>
      <c r="H1125" s="1">
        <v>1010000</v>
      </c>
      <c r="I1125" s="1">
        <v>0</v>
      </c>
      <c r="J1125" s="1">
        <v>0</v>
      </c>
      <c r="K1125" s="1">
        <v>1010000</v>
      </c>
      <c r="L1125" s="1">
        <v>0</v>
      </c>
      <c r="M1125" s="1">
        <v>0</v>
      </c>
      <c r="N1125" s="1">
        <v>0</v>
      </c>
      <c r="O1125" s="1">
        <v>0</v>
      </c>
      <c r="R1125" s="1">
        <v>3</v>
      </c>
      <c r="S1125" s="1">
        <v>25000</v>
      </c>
      <c r="T1125" s="1">
        <v>1000000</v>
      </c>
      <c r="U1125" s="1">
        <v>1010000</v>
      </c>
      <c r="V1125" s="1">
        <v>95</v>
      </c>
      <c r="W1125" s="1">
        <v>1</v>
      </c>
    </row>
    <row r="1126" spans="1:23" x14ac:dyDescent="0.45">
      <c r="A1126" s="1" t="s">
        <v>2211</v>
      </c>
      <c r="B1126" s="1" t="s">
        <v>2212</v>
      </c>
      <c r="C1126" s="1">
        <v>0</v>
      </c>
      <c r="D1126" s="1">
        <v>0</v>
      </c>
      <c r="E1126" s="1">
        <v>0</v>
      </c>
      <c r="F1126" s="1">
        <v>296</v>
      </c>
      <c r="G1126" s="1">
        <v>0</v>
      </c>
      <c r="H1126" s="1">
        <v>240</v>
      </c>
      <c r="I1126" s="1">
        <v>-56</v>
      </c>
      <c r="J1126" s="1">
        <v>-18.920000000000002</v>
      </c>
      <c r="K1126" s="1">
        <v>296</v>
      </c>
      <c r="L1126" s="1">
        <v>0</v>
      </c>
      <c r="M1126" s="1">
        <v>0</v>
      </c>
      <c r="N1126" s="1">
        <v>0</v>
      </c>
      <c r="O1126" s="1">
        <v>0</v>
      </c>
      <c r="R1126" s="1">
        <v>1</v>
      </c>
      <c r="S1126" s="1">
        <v>1</v>
      </c>
      <c r="T1126" s="1">
        <v>32</v>
      </c>
      <c r="U1126" s="1">
        <v>212</v>
      </c>
      <c r="V1126" s="1">
        <v>100</v>
      </c>
      <c r="W1126" s="1">
        <v>1</v>
      </c>
    </row>
    <row r="1127" spans="1:23" x14ac:dyDescent="0.45">
      <c r="A1127" s="1" t="s">
        <v>2213</v>
      </c>
      <c r="B1127" s="1" t="s">
        <v>2214</v>
      </c>
      <c r="C1127" s="1">
        <v>9</v>
      </c>
      <c r="D1127" s="1">
        <v>16900</v>
      </c>
      <c r="E1127" s="1">
        <v>11334373700</v>
      </c>
      <c r="F1127" s="1">
        <v>737739</v>
      </c>
      <c r="G1127" s="1">
        <v>670673</v>
      </c>
      <c r="H1127" s="1">
        <v>670673</v>
      </c>
      <c r="I1127" s="1">
        <v>-67066</v>
      </c>
      <c r="J1127" s="1">
        <v>-9.09</v>
      </c>
      <c r="K1127" s="1">
        <v>670673</v>
      </c>
      <c r="L1127" s="1">
        <v>-67066</v>
      </c>
      <c r="M1127" s="1">
        <v>-9.09</v>
      </c>
      <c r="N1127" s="1">
        <v>670673</v>
      </c>
      <c r="O1127" s="1">
        <v>670673</v>
      </c>
      <c r="R1127" s="1">
        <v>1</v>
      </c>
      <c r="S1127" s="1">
        <v>500</v>
      </c>
      <c r="T1127" s="1">
        <v>603605</v>
      </c>
      <c r="U1127" s="1">
        <v>670673</v>
      </c>
      <c r="V1127" s="1">
        <v>49100</v>
      </c>
      <c r="W1127" s="1">
        <v>6</v>
      </c>
    </row>
    <row r="1128" spans="1:23" x14ac:dyDescent="0.45">
      <c r="A1128" s="1" t="s">
        <v>2215</v>
      </c>
      <c r="B1128" s="1" t="s">
        <v>2216</v>
      </c>
      <c r="C1128" s="1">
        <v>0</v>
      </c>
      <c r="D1128" s="1">
        <v>0</v>
      </c>
      <c r="E1128" s="1">
        <v>0</v>
      </c>
      <c r="F1128" s="1">
        <v>4600</v>
      </c>
      <c r="G1128" s="1">
        <v>0</v>
      </c>
      <c r="H1128" s="1">
        <v>4600</v>
      </c>
      <c r="I1128" s="1">
        <v>0</v>
      </c>
      <c r="J1128" s="1">
        <v>0</v>
      </c>
      <c r="K1128" s="1">
        <v>4600</v>
      </c>
      <c r="L1128" s="1">
        <v>0</v>
      </c>
      <c r="M1128" s="1">
        <v>0</v>
      </c>
      <c r="N1128" s="1">
        <v>0</v>
      </c>
      <c r="O1128" s="1">
        <v>0</v>
      </c>
      <c r="R1128" s="1">
        <v>0</v>
      </c>
      <c r="S1128" s="1">
        <v>0</v>
      </c>
      <c r="T1128" s="1">
        <v>0</v>
      </c>
      <c r="U1128" s="1">
        <v>3190</v>
      </c>
      <c r="V1128" s="1">
        <v>20</v>
      </c>
      <c r="W1128" s="1">
        <v>1</v>
      </c>
    </row>
    <row r="1129" spans="1:23" x14ac:dyDescent="0.45">
      <c r="A1129" s="1" t="s">
        <v>2217</v>
      </c>
      <c r="B1129" s="1" t="s">
        <v>2218</v>
      </c>
      <c r="C1129" s="1">
        <v>0</v>
      </c>
      <c r="D1129" s="1">
        <v>0</v>
      </c>
      <c r="E1129" s="1">
        <v>0</v>
      </c>
      <c r="F1129" s="1">
        <v>1</v>
      </c>
      <c r="G1129" s="1">
        <v>0</v>
      </c>
      <c r="H1129" s="1">
        <v>1</v>
      </c>
      <c r="I1129" s="1">
        <v>0</v>
      </c>
      <c r="J1129" s="1">
        <v>0</v>
      </c>
      <c r="K1129" s="1">
        <v>1</v>
      </c>
      <c r="L1129" s="1">
        <v>0</v>
      </c>
      <c r="M1129" s="1">
        <v>0</v>
      </c>
      <c r="N1129" s="1">
        <v>0</v>
      </c>
      <c r="O1129" s="1">
        <v>0</v>
      </c>
      <c r="R1129" s="1">
        <v>1</v>
      </c>
      <c r="S1129" s="1">
        <v>1</v>
      </c>
      <c r="T1129" s="1">
        <v>100</v>
      </c>
      <c r="U1129" s="1">
        <v>0</v>
      </c>
      <c r="V1129" s="1">
        <v>0</v>
      </c>
      <c r="W1129" s="1">
        <v>0</v>
      </c>
    </row>
    <row r="1130" spans="1:23" x14ac:dyDescent="0.45">
      <c r="A1130" s="1" t="s">
        <v>2219</v>
      </c>
      <c r="B1130" s="1" t="s">
        <v>2220</v>
      </c>
      <c r="C1130" s="1">
        <v>128</v>
      </c>
      <c r="D1130" s="1">
        <v>11151</v>
      </c>
      <c r="E1130" s="1">
        <v>2847702000</v>
      </c>
      <c r="F1130" s="1">
        <v>413</v>
      </c>
      <c r="G1130" s="1">
        <v>299</v>
      </c>
      <c r="H1130" s="1">
        <v>250</v>
      </c>
      <c r="I1130" s="1">
        <v>-163</v>
      </c>
      <c r="J1130" s="1">
        <v>-39.47</v>
      </c>
      <c r="K1130" s="1">
        <v>255</v>
      </c>
      <c r="L1130" s="1">
        <v>-158</v>
      </c>
      <c r="M1130" s="1">
        <v>-38.26</v>
      </c>
      <c r="N1130" s="1">
        <v>250</v>
      </c>
      <c r="O1130" s="1">
        <v>299</v>
      </c>
      <c r="R1130" s="1">
        <v>1</v>
      </c>
      <c r="S1130" s="1">
        <v>511</v>
      </c>
      <c r="T1130" s="1">
        <v>250</v>
      </c>
      <c r="U1130" s="1">
        <v>256</v>
      </c>
      <c r="V1130" s="1">
        <v>98</v>
      </c>
      <c r="W1130" s="1">
        <v>1</v>
      </c>
    </row>
    <row r="1131" spans="1:23" x14ac:dyDescent="0.45">
      <c r="A1131" s="1" t="s">
        <v>2221</v>
      </c>
      <c r="B1131" s="1" t="s">
        <v>2222</v>
      </c>
      <c r="C1131" s="1">
        <v>0</v>
      </c>
      <c r="D1131" s="1">
        <v>0</v>
      </c>
      <c r="E1131" s="1">
        <v>0</v>
      </c>
      <c r="F1131" s="1">
        <v>1000000</v>
      </c>
      <c r="G1131" s="1">
        <v>0</v>
      </c>
      <c r="H1131" s="1">
        <v>1000000</v>
      </c>
      <c r="I1131" s="1">
        <v>0</v>
      </c>
      <c r="J1131" s="1">
        <v>0</v>
      </c>
      <c r="K1131" s="1">
        <v>1000000</v>
      </c>
      <c r="L1131" s="1">
        <v>0</v>
      </c>
      <c r="M1131" s="1">
        <v>0</v>
      </c>
      <c r="N1131" s="1">
        <v>0</v>
      </c>
      <c r="O1131" s="1">
        <v>0</v>
      </c>
      <c r="R1131" s="1">
        <v>1</v>
      </c>
      <c r="S1131" s="1">
        <v>2900</v>
      </c>
      <c r="T1131" s="1">
        <v>1000000</v>
      </c>
      <c r="U1131" s="1">
        <v>1010000</v>
      </c>
      <c r="V1131" s="1">
        <v>2900</v>
      </c>
      <c r="W1131" s="1">
        <v>1</v>
      </c>
    </row>
    <row r="1132" spans="1:23" x14ac:dyDescent="0.45">
      <c r="A1132" s="1" t="s">
        <v>2223</v>
      </c>
      <c r="B1132" s="1" t="s">
        <v>2224</v>
      </c>
      <c r="C1132" s="1">
        <v>213</v>
      </c>
      <c r="D1132" s="1">
        <v>1055068</v>
      </c>
      <c r="E1132" s="1">
        <v>11402961130</v>
      </c>
      <c r="F1132" s="1">
        <v>11360</v>
      </c>
      <c r="G1132" s="1">
        <v>11340</v>
      </c>
      <c r="H1132" s="1">
        <v>10800</v>
      </c>
      <c r="I1132" s="1">
        <v>-560</v>
      </c>
      <c r="J1132" s="1">
        <v>-4.93</v>
      </c>
      <c r="K1132" s="1">
        <v>10900</v>
      </c>
      <c r="L1132" s="1">
        <v>-460</v>
      </c>
      <c r="M1132" s="1">
        <v>-4.05</v>
      </c>
      <c r="N1132" s="1">
        <v>10800</v>
      </c>
      <c r="O1132" s="1">
        <v>11340</v>
      </c>
      <c r="P1132" s="1">
        <v>1394</v>
      </c>
      <c r="Q1132" s="1">
        <v>7.82</v>
      </c>
      <c r="R1132" s="1">
        <v>0</v>
      </c>
      <c r="S1132" s="1">
        <v>0</v>
      </c>
      <c r="T1132" s="1">
        <v>0</v>
      </c>
      <c r="U1132" s="1">
        <v>10800</v>
      </c>
      <c r="V1132" s="1">
        <v>377212</v>
      </c>
      <c r="W1132" s="1">
        <v>14</v>
      </c>
    </row>
    <row r="1133" spans="1:23" x14ac:dyDescent="0.45">
      <c r="A1133" s="1" t="s">
        <v>2225</v>
      </c>
      <c r="B1133" s="1" t="s">
        <v>2226</v>
      </c>
      <c r="C1133" s="1">
        <v>20</v>
      </c>
      <c r="D1133" s="1">
        <v>105883</v>
      </c>
      <c r="E1133" s="1">
        <v>194612954</v>
      </c>
      <c r="F1133" s="1">
        <v>1894</v>
      </c>
      <c r="G1133" s="1">
        <v>1838</v>
      </c>
      <c r="H1133" s="1">
        <v>1838</v>
      </c>
      <c r="I1133" s="1">
        <v>-56</v>
      </c>
      <c r="J1133" s="1">
        <v>-2.96</v>
      </c>
      <c r="K1133" s="1">
        <v>1893</v>
      </c>
      <c r="L1133" s="1">
        <v>-1</v>
      </c>
      <c r="M1133" s="1">
        <v>-0.05</v>
      </c>
      <c r="N1133" s="1">
        <v>1838</v>
      </c>
      <c r="O1133" s="1">
        <v>1838</v>
      </c>
      <c r="P1133" s="1">
        <v>-1268</v>
      </c>
      <c r="Q1133" s="1">
        <v>-1.49</v>
      </c>
      <c r="R1133" s="1">
        <v>0</v>
      </c>
      <c r="S1133" s="1">
        <v>0</v>
      </c>
      <c r="T1133" s="1">
        <v>0</v>
      </c>
      <c r="U1133" s="1">
        <v>1838</v>
      </c>
      <c r="V1133" s="1">
        <v>723296</v>
      </c>
      <c r="W1133" s="1">
        <v>19</v>
      </c>
    </row>
    <row r="1134" spans="1:23" x14ac:dyDescent="0.45">
      <c r="A1134" s="1" t="s">
        <v>2227</v>
      </c>
      <c r="B1134" s="1" t="s">
        <v>2228</v>
      </c>
      <c r="C1134" s="1">
        <v>11</v>
      </c>
      <c r="D1134" s="1">
        <v>330</v>
      </c>
      <c r="E1134" s="1">
        <v>27300000</v>
      </c>
      <c r="F1134" s="1">
        <v>123</v>
      </c>
      <c r="G1134" s="1">
        <v>80</v>
      </c>
      <c r="H1134" s="1">
        <v>80</v>
      </c>
      <c r="I1134" s="1">
        <v>-43</v>
      </c>
      <c r="J1134" s="1">
        <v>-34.96</v>
      </c>
      <c r="K1134" s="1">
        <v>83</v>
      </c>
      <c r="L1134" s="1">
        <v>-40</v>
      </c>
      <c r="M1134" s="1">
        <v>-32.520000000000003</v>
      </c>
      <c r="N1134" s="1">
        <v>80</v>
      </c>
      <c r="O1134" s="1">
        <v>85</v>
      </c>
      <c r="R1134" s="1">
        <v>1</v>
      </c>
      <c r="S1134" s="1">
        <v>28</v>
      </c>
      <c r="T1134" s="1">
        <v>71</v>
      </c>
      <c r="U1134" s="1">
        <v>80</v>
      </c>
      <c r="V1134" s="1">
        <v>40</v>
      </c>
      <c r="W1134" s="1">
        <v>1</v>
      </c>
    </row>
    <row r="1135" spans="1:23" x14ac:dyDescent="0.45">
      <c r="A1135" s="1" t="s">
        <v>2229</v>
      </c>
      <c r="B1135" s="1" t="s">
        <v>2230</v>
      </c>
      <c r="C1135" s="1">
        <v>0</v>
      </c>
      <c r="D1135" s="1">
        <v>0</v>
      </c>
      <c r="E1135" s="1">
        <v>0</v>
      </c>
      <c r="F1135" s="1">
        <v>250</v>
      </c>
      <c r="G1135" s="1">
        <v>0</v>
      </c>
      <c r="H1135" s="1">
        <v>250</v>
      </c>
      <c r="I1135" s="1">
        <v>0</v>
      </c>
      <c r="J1135" s="1">
        <v>0</v>
      </c>
      <c r="K1135" s="1">
        <v>250</v>
      </c>
      <c r="L1135" s="1">
        <v>0</v>
      </c>
      <c r="M1135" s="1">
        <v>0</v>
      </c>
      <c r="N1135" s="1">
        <v>0</v>
      </c>
      <c r="O1135" s="1">
        <v>0</v>
      </c>
      <c r="R1135" s="1">
        <v>1</v>
      </c>
      <c r="S1135" s="1">
        <v>1000</v>
      </c>
      <c r="T1135" s="1">
        <v>1</v>
      </c>
      <c r="U1135" s="1">
        <v>130</v>
      </c>
      <c r="V1135" s="1">
        <v>28</v>
      </c>
      <c r="W1135" s="1">
        <v>1</v>
      </c>
    </row>
    <row r="1136" spans="1:23" x14ac:dyDescent="0.45">
      <c r="A1136" s="1" t="s">
        <v>2231</v>
      </c>
      <c r="B1136" s="1" t="s">
        <v>2232</v>
      </c>
      <c r="C1136" s="1">
        <v>61</v>
      </c>
      <c r="D1136" s="1">
        <v>581369</v>
      </c>
      <c r="E1136" s="1">
        <v>9213618580</v>
      </c>
      <c r="F1136" s="1">
        <v>16300</v>
      </c>
      <c r="G1136" s="1">
        <v>16500</v>
      </c>
      <c r="H1136" s="1">
        <v>15820</v>
      </c>
      <c r="I1136" s="1">
        <v>-480</v>
      </c>
      <c r="J1136" s="1">
        <v>-2.94</v>
      </c>
      <c r="K1136" s="1">
        <v>15870</v>
      </c>
      <c r="L1136" s="1">
        <v>-430</v>
      </c>
      <c r="M1136" s="1">
        <v>-2.64</v>
      </c>
      <c r="N1136" s="1">
        <v>15820</v>
      </c>
      <c r="O1136" s="1">
        <v>16500</v>
      </c>
      <c r="P1136" s="1">
        <v>1873</v>
      </c>
      <c r="Q1136" s="1">
        <v>8.4700000000000006</v>
      </c>
      <c r="R1136" s="1">
        <v>1</v>
      </c>
      <c r="S1136" s="1">
        <v>500</v>
      </c>
      <c r="T1136" s="1">
        <v>15390</v>
      </c>
      <c r="U1136" s="1">
        <v>15820</v>
      </c>
      <c r="V1136" s="1">
        <v>107171</v>
      </c>
      <c r="W1136" s="1">
        <v>18</v>
      </c>
    </row>
    <row r="1137" spans="1:23" x14ac:dyDescent="0.45">
      <c r="A1137" s="1" t="s">
        <v>2233</v>
      </c>
      <c r="B1137" s="1" t="s">
        <v>2234</v>
      </c>
      <c r="C1137" s="1">
        <v>7</v>
      </c>
      <c r="D1137" s="1">
        <v>22909</v>
      </c>
      <c r="E1137" s="1">
        <v>103273772</v>
      </c>
      <c r="F1137" s="1">
        <v>4600</v>
      </c>
      <c r="G1137" s="1">
        <v>4508</v>
      </c>
      <c r="H1137" s="1">
        <v>4508</v>
      </c>
      <c r="I1137" s="1">
        <v>-92</v>
      </c>
      <c r="J1137" s="1">
        <v>-2</v>
      </c>
      <c r="K1137" s="1">
        <v>4598</v>
      </c>
      <c r="L1137" s="1">
        <v>-2</v>
      </c>
      <c r="M1137" s="1">
        <v>-0.04</v>
      </c>
      <c r="N1137" s="1">
        <v>4508</v>
      </c>
      <c r="O1137" s="1">
        <v>4508</v>
      </c>
      <c r="P1137" s="1">
        <v>-306</v>
      </c>
      <c r="Q1137" s="1">
        <v>-15.03</v>
      </c>
      <c r="R1137" s="1">
        <v>0</v>
      </c>
      <c r="S1137" s="1">
        <v>0</v>
      </c>
      <c r="T1137" s="1">
        <v>0</v>
      </c>
      <c r="U1137" s="1">
        <v>4508</v>
      </c>
      <c r="V1137" s="1">
        <v>1098999</v>
      </c>
      <c r="W1137" s="1">
        <v>31</v>
      </c>
    </row>
    <row r="1138" spans="1:23" x14ac:dyDescent="0.45">
      <c r="A1138" s="1" t="s">
        <v>2235</v>
      </c>
      <c r="B1138" s="1" t="s">
        <v>2236</v>
      </c>
      <c r="C1138" s="1">
        <v>1050</v>
      </c>
      <c r="D1138" s="1">
        <v>2154280</v>
      </c>
      <c r="E1138" s="1">
        <v>46322991590</v>
      </c>
      <c r="F1138" s="1">
        <v>21270</v>
      </c>
      <c r="G1138" s="1">
        <v>21270</v>
      </c>
      <c r="H1138" s="1">
        <v>21710</v>
      </c>
      <c r="I1138" s="1">
        <v>440</v>
      </c>
      <c r="J1138" s="1">
        <v>2.0699999999999998</v>
      </c>
      <c r="K1138" s="1">
        <v>21500</v>
      </c>
      <c r="L1138" s="1">
        <v>230</v>
      </c>
      <c r="M1138" s="1">
        <v>1.08</v>
      </c>
      <c r="N1138" s="1">
        <v>20540</v>
      </c>
      <c r="O1138" s="1">
        <v>22160</v>
      </c>
      <c r="P1138" s="1">
        <v>1994</v>
      </c>
      <c r="Q1138" s="1">
        <v>10.78</v>
      </c>
      <c r="R1138" s="1">
        <v>1</v>
      </c>
      <c r="S1138" s="1">
        <v>1000</v>
      </c>
      <c r="T1138" s="1">
        <v>21710</v>
      </c>
      <c r="U1138" s="1">
        <v>21790</v>
      </c>
      <c r="V1138" s="1">
        <v>500</v>
      </c>
      <c r="W1138" s="1">
        <v>1</v>
      </c>
    </row>
    <row r="1139" spans="1:23" x14ac:dyDescent="0.45">
      <c r="A1139" s="1" t="s">
        <v>2237</v>
      </c>
      <c r="B1139" s="1" t="s">
        <v>2238</v>
      </c>
      <c r="C1139" s="1">
        <v>0</v>
      </c>
      <c r="D1139" s="1">
        <v>0</v>
      </c>
      <c r="E1139" s="1">
        <v>0</v>
      </c>
      <c r="F1139" s="1">
        <v>529795</v>
      </c>
      <c r="G1139" s="1">
        <v>0</v>
      </c>
      <c r="H1139" s="1">
        <v>548100</v>
      </c>
      <c r="I1139" s="1">
        <v>18305</v>
      </c>
      <c r="J1139" s="1">
        <v>3.46</v>
      </c>
      <c r="K1139" s="1">
        <v>529795</v>
      </c>
      <c r="L1139" s="1">
        <v>0</v>
      </c>
      <c r="M1139" s="1">
        <v>0</v>
      </c>
      <c r="N1139" s="1">
        <v>0</v>
      </c>
      <c r="O1139" s="1">
        <v>0</v>
      </c>
      <c r="R1139" s="1">
        <v>0</v>
      </c>
      <c r="S1139" s="1">
        <v>0</v>
      </c>
      <c r="T1139" s="1">
        <v>0</v>
      </c>
      <c r="U1139" s="1">
        <v>556284</v>
      </c>
      <c r="V1139" s="1">
        <v>7</v>
      </c>
      <c r="W1139" s="1">
        <v>1</v>
      </c>
    </row>
    <row r="1140" spans="1:23" x14ac:dyDescent="0.45">
      <c r="A1140" s="1" t="s">
        <v>2239</v>
      </c>
      <c r="B1140" s="1" t="s">
        <v>2240</v>
      </c>
      <c r="C1140" s="1">
        <v>0</v>
      </c>
      <c r="D1140" s="1">
        <v>0</v>
      </c>
      <c r="E1140" s="1">
        <v>0</v>
      </c>
      <c r="F1140" s="1">
        <v>1</v>
      </c>
      <c r="G1140" s="1">
        <v>0</v>
      </c>
      <c r="H1140" s="1">
        <v>1</v>
      </c>
      <c r="I1140" s="1">
        <v>0</v>
      </c>
      <c r="J1140" s="1">
        <v>0</v>
      </c>
      <c r="K1140" s="1">
        <v>1</v>
      </c>
      <c r="L1140" s="1">
        <v>0</v>
      </c>
      <c r="M1140" s="1">
        <v>0</v>
      </c>
      <c r="N1140" s="1">
        <v>0</v>
      </c>
      <c r="O1140" s="1">
        <v>0</v>
      </c>
      <c r="R1140" s="1">
        <v>1</v>
      </c>
      <c r="S1140" s="1">
        <v>670</v>
      </c>
      <c r="T1140" s="1">
        <v>1</v>
      </c>
      <c r="U1140" s="1">
        <v>0</v>
      </c>
      <c r="V1140" s="1">
        <v>0</v>
      </c>
      <c r="W1140" s="1">
        <v>0</v>
      </c>
    </row>
    <row r="1141" spans="1:23" x14ac:dyDescent="0.45">
      <c r="A1141" s="1" t="s">
        <v>2241</v>
      </c>
      <c r="B1141" s="1" t="s">
        <v>2242</v>
      </c>
      <c r="C1141" s="1">
        <v>0</v>
      </c>
      <c r="D1141" s="1">
        <v>0</v>
      </c>
      <c r="E1141" s="1">
        <v>0</v>
      </c>
      <c r="F1141" s="1">
        <v>1011840</v>
      </c>
      <c r="G1141" s="1">
        <v>0</v>
      </c>
      <c r="H1141" s="1">
        <v>1011840</v>
      </c>
      <c r="I1141" s="1">
        <v>0</v>
      </c>
      <c r="J1141" s="1">
        <v>0</v>
      </c>
      <c r="K1141" s="1">
        <v>1011840</v>
      </c>
      <c r="L1141" s="1">
        <v>0</v>
      </c>
      <c r="M1141" s="1">
        <v>0</v>
      </c>
      <c r="N1141" s="1">
        <v>0</v>
      </c>
      <c r="O1141" s="1">
        <v>0</v>
      </c>
      <c r="R1141" s="1">
        <v>1</v>
      </c>
      <c r="S1141" s="1">
        <v>400</v>
      </c>
      <c r="T1141" s="1">
        <v>1011840</v>
      </c>
      <c r="U1141" s="1">
        <v>1038000</v>
      </c>
      <c r="V1141" s="1">
        <v>400</v>
      </c>
      <c r="W1141" s="1">
        <v>1</v>
      </c>
    </row>
    <row r="1142" spans="1:23" x14ac:dyDescent="0.45">
      <c r="A1142" s="1" t="s">
        <v>2243</v>
      </c>
      <c r="B1142" s="1" t="s">
        <v>2244</v>
      </c>
      <c r="C1142" s="1">
        <v>0</v>
      </c>
      <c r="D1142" s="1">
        <v>0</v>
      </c>
      <c r="E1142" s="1">
        <v>0</v>
      </c>
      <c r="F1142" s="1">
        <v>957000</v>
      </c>
      <c r="G1142" s="1">
        <v>0</v>
      </c>
      <c r="H1142" s="1">
        <v>957000</v>
      </c>
      <c r="I1142" s="1">
        <v>0</v>
      </c>
      <c r="J1142" s="1">
        <v>0</v>
      </c>
      <c r="K1142" s="1">
        <v>957000</v>
      </c>
      <c r="L1142" s="1">
        <v>0</v>
      </c>
      <c r="M1142" s="1">
        <v>0</v>
      </c>
      <c r="N1142" s="1">
        <v>0</v>
      </c>
      <c r="O1142" s="1">
        <v>0</v>
      </c>
      <c r="R1142" s="1">
        <v>1</v>
      </c>
      <c r="S1142" s="1">
        <v>9820</v>
      </c>
      <c r="T1142" s="1">
        <v>957000</v>
      </c>
      <c r="U1142" s="1">
        <v>0</v>
      </c>
      <c r="V1142" s="1">
        <v>0</v>
      </c>
      <c r="W1142" s="1">
        <v>0</v>
      </c>
    </row>
    <row r="1143" spans="1:23" x14ac:dyDescent="0.45">
      <c r="A1143" s="1" t="s">
        <v>2245</v>
      </c>
      <c r="B1143" s="1" t="s">
        <v>2246</v>
      </c>
      <c r="C1143" s="1">
        <v>626</v>
      </c>
      <c r="D1143" s="1">
        <v>35483549</v>
      </c>
      <c r="E1143" s="1">
        <v>49627429466</v>
      </c>
      <c r="F1143" s="1">
        <v>1399</v>
      </c>
      <c r="G1143" s="1">
        <v>1400</v>
      </c>
      <c r="H1143" s="1">
        <v>1410</v>
      </c>
      <c r="I1143" s="1">
        <v>11</v>
      </c>
      <c r="J1143" s="1">
        <v>0.79</v>
      </c>
      <c r="K1143" s="1">
        <v>1399</v>
      </c>
      <c r="L1143" s="1">
        <v>0</v>
      </c>
      <c r="M1143" s="1">
        <v>0</v>
      </c>
      <c r="N1143" s="1">
        <v>1358</v>
      </c>
      <c r="O1143" s="1">
        <v>1417</v>
      </c>
      <c r="P1143" s="1">
        <v>179</v>
      </c>
      <c r="Q1143" s="1">
        <v>7.82</v>
      </c>
      <c r="R1143" s="1">
        <v>5</v>
      </c>
      <c r="S1143" s="1">
        <v>1693712</v>
      </c>
      <c r="T1143" s="1">
        <v>1399</v>
      </c>
      <c r="U1143" s="1">
        <v>1410</v>
      </c>
      <c r="V1143" s="1">
        <v>127976</v>
      </c>
      <c r="W1143" s="1">
        <v>3</v>
      </c>
    </row>
    <row r="1144" spans="1:23" x14ac:dyDescent="0.45">
      <c r="A1144" s="1" t="s">
        <v>2247</v>
      </c>
      <c r="B1144" s="1" t="s">
        <v>2248</v>
      </c>
      <c r="C1144" s="1">
        <v>1</v>
      </c>
      <c r="D1144" s="1">
        <v>12000</v>
      </c>
      <c r="E1144" s="1">
        <v>82956000</v>
      </c>
      <c r="F1144" s="1">
        <v>6351</v>
      </c>
      <c r="G1144" s="1">
        <v>6913</v>
      </c>
      <c r="H1144" s="1">
        <v>6913</v>
      </c>
      <c r="I1144" s="1">
        <v>562</v>
      </c>
      <c r="J1144" s="1">
        <v>8.85</v>
      </c>
      <c r="K1144" s="1">
        <v>6913</v>
      </c>
      <c r="L1144" s="1">
        <v>562</v>
      </c>
      <c r="M1144" s="1">
        <v>8.85</v>
      </c>
      <c r="N1144" s="1">
        <v>6913</v>
      </c>
      <c r="O1144" s="1">
        <v>6913</v>
      </c>
      <c r="R1144" s="1">
        <v>0</v>
      </c>
      <c r="S1144" s="1">
        <v>0</v>
      </c>
      <c r="T1144" s="1">
        <v>0</v>
      </c>
      <c r="U1144" s="1">
        <v>6913</v>
      </c>
      <c r="V1144" s="1">
        <v>1588000</v>
      </c>
      <c r="W1144" s="1">
        <v>1</v>
      </c>
    </row>
    <row r="1145" spans="1:23" x14ac:dyDescent="0.45">
      <c r="A1145" s="1" t="s">
        <v>2249</v>
      </c>
      <c r="B1145" s="1" t="s">
        <v>2250</v>
      </c>
      <c r="C1145" s="1">
        <v>3</v>
      </c>
      <c r="D1145" s="1">
        <v>60000</v>
      </c>
      <c r="E1145" s="1">
        <v>460080000</v>
      </c>
      <c r="F1145" s="1">
        <v>7668</v>
      </c>
      <c r="G1145" s="1">
        <v>7668</v>
      </c>
      <c r="H1145" s="1">
        <v>7668</v>
      </c>
      <c r="I1145" s="1">
        <v>0</v>
      </c>
      <c r="J1145" s="1">
        <v>0</v>
      </c>
      <c r="K1145" s="1">
        <v>7668</v>
      </c>
      <c r="L1145" s="1">
        <v>0</v>
      </c>
      <c r="M1145" s="1">
        <v>0</v>
      </c>
      <c r="N1145" s="1">
        <v>7668</v>
      </c>
      <c r="O1145" s="1">
        <v>7668</v>
      </c>
      <c r="R1145" s="1">
        <v>0</v>
      </c>
      <c r="S1145" s="1">
        <v>0</v>
      </c>
      <c r="T1145" s="1">
        <v>0</v>
      </c>
      <c r="U1145" s="1">
        <v>7668</v>
      </c>
      <c r="V1145" s="1">
        <v>1940000</v>
      </c>
      <c r="W1145" s="1">
        <v>1</v>
      </c>
    </row>
    <row r="1146" spans="1:23" x14ac:dyDescent="0.45">
      <c r="A1146" s="1" t="s">
        <v>2251</v>
      </c>
      <c r="B1146" s="1" t="s">
        <v>2252</v>
      </c>
      <c r="C1146" s="1">
        <v>0</v>
      </c>
      <c r="D1146" s="1">
        <v>0</v>
      </c>
      <c r="E1146" s="1">
        <v>0</v>
      </c>
      <c r="F1146" s="1">
        <v>300</v>
      </c>
      <c r="G1146" s="1">
        <v>0</v>
      </c>
      <c r="H1146" s="1">
        <v>300</v>
      </c>
      <c r="I1146" s="1">
        <v>0</v>
      </c>
      <c r="J1146" s="1">
        <v>0</v>
      </c>
      <c r="K1146" s="1">
        <v>300</v>
      </c>
      <c r="L1146" s="1">
        <v>0</v>
      </c>
      <c r="M1146" s="1">
        <v>0</v>
      </c>
      <c r="N1146" s="1">
        <v>0</v>
      </c>
      <c r="O1146" s="1">
        <v>0</v>
      </c>
      <c r="R1146" s="1">
        <v>0</v>
      </c>
      <c r="S1146" s="1">
        <v>0</v>
      </c>
      <c r="T1146" s="1">
        <v>0</v>
      </c>
      <c r="U1146" s="1">
        <v>895</v>
      </c>
      <c r="V1146" s="1">
        <v>5</v>
      </c>
      <c r="W1146" s="1">
        <v>1</v>
      </c>
    </row>
    <row r="1147" spans="1:23" x14ac:dyDescent="0.45">
      <c r="A1147" s="1" t="s">
        <v>2253</v>
      </c>
      <c r="B1147" s="1" t="s">
        <v>2254</v>
      </c>
      <c r="C1147" s="1">
        <v>2</v>
      </c>
      <c r="D1147" s="1">
        <v>55850000</v>
      </c>
      <c r="E1147" s="1">
        <v>50779475750000</v>
      </c>
      <c r="F1147" s="1">
        <v>1000000</v>
      </c>
      <c r="G1147" s="1">
        <v>915495</v>
      </c>
      <c r="H1147" s="1">
        <v>903095</v>
      </c>
      <c r="I1147" s="1">
        <v>-96905</v>
      </c>
      <c r="J1147" s="1">
        <v>-9.69</v>
      </c>
      <c r="K1147" s="1">
        <v>909212</v>
      </c>
      <c r="L1147" s="1">
        <v>-90788</v>
      </c>
      <c r="M1147" s="1">
        <v>-9.08</v>
      </c>
      <c r="N1147" s="1">
        <v>903095</v>
      </c>
      <c r="O1147" s="1">
        <v>915495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</row>
    <row r="1148" spans="1:23" x14ac:dyDescent="0.45">
      <c r="A1148" s="1" t="s">
        <v>2255</v>
      </c>
      <c r="B1148" s="1" t="s">
        <v>2256</v>
      </c>
      <c r="C1148" s="1">
        <v>7</v>
      </c>
      <c r="D1148" s="1">
        <v>560000</v>
      </c>
      <c r="E1148" s="1">
        <v>681520000</v>
      </c>
      <c r="F1148" s="1">
        <v>1143</v>
      </c>
      <c r="G1148" s="1">
        <v>1217</v>
      </c>
      <c r="H1148" s="1">
        <v>1217</v>
      </c>
      <c r="I1148" s="1">
        <v>74</v>
      </c>
      <c r="J1148" s="1">
        <v>6.47</v>
      </c>
      <c r="K1148" s="1">
        <v>1217</v>
      </c>
      <c r="L1148" s="1">
        <v>74</v>
      </c>
      <c r="M1148" s="1">
        <v>6.47</v>
      </c>
      <c r="N1148" s="1">
        <v>1217</v>
      </c>
      <c r="O1148" s="1">
        <v>1217</v>
      </c>
      <c r="R1148" s="1">
        <v>1</v>
      </c>
      <c r="S1148" s="1">
        <v>99900</v>
      </c>
      <c r="T1148" s="1">
        <v>1217</v>
      </c>
      <c r="U1148" s="1">
        <v>1217</v>
      </c>
      <c r="V1148" s="1">
        <v>1440000</v>
      </c>
      <c r="W1148" s="1">
        <v>15</v>
      </c>
    </row>
    <row r="1149" spans="1:23" x14ac:dyDescent="0.45">
      <c r="A1149" s="1" t="s">
        <v>2257</v>
      </c>
      <c r="B1149" s="1" t="s">
        <v>2258</v>
      </c>
      <c r="C1149" s="1">
        <v>218</v>
      </c>
      <c r="D1149" s="1">
        <v>2557155</v>
      </c>
      <c r="E1149" s="1">
        <v>9944242492</v>
      </c>
      <c r="F1149" s="1">
        <v>4059</v>
      </c>
      <c r="G1149" s="1">
        <v>4040</v>
      </c>
      <c r="H1149" s="1">
        <v>3857</v>
      </c>
      <c r="I1149" s="1">
        <v>-202</v>
      </c>
      <c r="J1149" s="1">
        <v>-4.9800000000000004</v>
      </c>
      <c r="K1149" s="1">
        <v>3937</v>
      </c>
      <c r="L1149" s="1">
        <v>-122</v>
      </c>
      <c r="M1149" s="1">
        <v>-3.01</v>
      </c>
      <c r="N1149" s="1">
        <v>3857</v>
      </c>
      <c r="O1149" s="1">
        <v>4040</v>
      </c>
      <c r="P1149" s="1">
        <v>321</v>
      </c>
      <c r="Q1149" s="1">
        <v>12.26</v>
      </c>
      <c r="R1149" s="1">
        <v>0</v>
      </c>
      <c r="S1149" s="1">
        <v>0</v>
      </c>
      <c r="T1149" s="1">
        <v>0</v>
      </c>
      <c r="U1149" s="1">
        <v>3857</v>
      </c>
      <c r="V1149" s="1">
        <v>2417526</v>
      </c>
      <c r="W1149" s="1">
        <v>49</v>
      </c>
    </row>
    <row r="1150" spans="1:23" x14ac:dyDescent="0.45">
      <c r="A1150" s="1" t="s">
        <v>2259</v>
      </c>
      <c r="B1150" s="1" t="s">
        <v>2260</v>
      </c>
      <c r="C1150" s="1">
        <v>457</v>
      </c>
      <c r="D1150" s="1">
        <v>944567</v>
      </c>
      <c r="E1150" s="1">
        <v>11627690850</v>
      </c>
      <c r="F1150" s="1">
        <v>12910</v>
      </c>
      <c r="G1150" s="1">
        <v>12800</v>
      </c>
      <c r="H1150" s="1">
        <v>12270</v>
      </c>
      <c r="I1150" s="1">
        <v>-640</v>
      </c>
      <c r="J1150" s="1">
        <v>-4.96</v>
      </c>
      <c r="K1150" s="1">
        <v>12410</v>
      </c>
      <c r="L1150" s="1">
        <v>-500</v>
      </c>
      <c r="M1150" s="1">
        <v>-3.87</v>
      </c>
      <c r="N1150" s="1">
        <v>12270</v>
      </c>
      <c r="O1150" s="1">
        <v>12800</v>
      </c>
      <c r="P1150" s="1">
        <v>559</v>
      </c>
      <c r="Q1150" s="1">
        <v>22.2</v>
      </c>
      <c r="R1150" s="1">
        <v>0</v>
      </c>
      <c r="S1150" s="1">
        <v>0</v>
      </c>
      <c r="T1150" s="1">
        <v>0</v>
      </c>
      <c r="U1150" s="1">
        <v>12270</v>
      </c>
      <c r="V1150" s="1">
        <v>337479</v>
      </c>
      <c r="W1150" s="1">
        <v>75</v>
      </c>
    </row>
    <row r="1151" spans="1:23" x14ac:dyDescent="0.45">
      <c r="A1151" s="1" t="s">
        <v>2261</v>
      </c>
      <c r="B1151" s="1" t="s">
        <v>2262</v>
      </c>
      <c r="C1151" s="1">
        <v>436</v>
      </c>
      <c r="D1151" s="1">
        <v>5555771</v>
      </c>
      <c r="E1151" s="1">
        <v>9971694933</v>
      </c>
      <c r="F1151" s="1">
        <v>1873</v>
      </c>
      <c r="G1151" s="1">
        <v>1856</v>
      </c>
      <c r="H1151" s="1">
        <v>1784</v>
      </c>
      <c r="I1151" s="1">
        <v>-89</v>
      </c>
      <c r="J1151" s="1">
        <v>-4.75</v>
      </c>
      <c r="K1151" s="1">
        <v>1819</v>
      </c>
      <c r="L1151" s="1">
        <v>-54</v>
      </c>
      <c r="M1151" s="1">
        <v>-2.88</v>
      </c>
      <c r="N1151" s="1">
        <v>1772</v>
      </c>
      <c r="O1151" s="1">
        <v>1877</v>
      </c>
      <c r="P1151" s="1">
        <v>435</v>
      </c>
      <c r="Q1151" s="1">
        <v>4.18</v>
      </c>
      <c r="R1151" s="1">
        <v>1</v>
      </c>
      <c r="S1151" s="1">
        <v>87715</v>
      </c>
      <c r="T1151" s="1">
        <v>1784</v>
      </c>
      <c r="U1151" s="1">
        <v>1798</v>
      </c>
      <c r="V1151" s="1">
        <v>106886</v>
      </c>
      <c r="W1151" s="1">
        <v>2</v>
      </c>
    </row>
    <row r="1152" spans="1:23" x14ac:dyDescent="0.45">
      <c r="A1152" s="1" t="s">
        <v>2263</v>
      </c>
      <c r="B1152" s="1" t="s">
        <v>2264</v>
      </c>
      <c r="C1152" s="1">
        <v>0</v>
      </c>
      <c r="D1152" s="1">
        <v>0</v>
      </c>
      <c r="E1152" s="1">
        <v>0</v>
      </c>
      <c r="F1152" s="1">
        <v>1591</v>
      </c>
      <c r="G1152" s="1">
        <v>0</v>
      </c>
      <c r="H1152" s="1">
        <v>850</v>
      </c>
      <c r="I1152" s="1">
        <v>-741</v>
      </c>
      <c r="J1152" s="1">
        <v>-46.57</v>
      </c>
      <c r="K1152" s="1">
        <v>1591</v>
      </c>
      <c r="L1152" s="1">
        <v>0</v>
      </c>
      <c r="M1152" s="1">
        <v>0</v>
      </c>
      <c r="N1152" s="1">
        <v>0</v>
      </c>
      <c r="O1152" s="1">
        <v>0</v>
      </c>
      <c r="R1152" s="1">
        <v>1</v>
      </c>
      <c r="S1152" s="1">
        <v>10</v>
      </c>
      <c r="T1152" s="1">
        <v>130</v>
      </c>
      <c r="U1152" s="1">
        <v>1650</v>
      </c>
      <c r="V1152" s="1">
        <v>10</v>
      </c>
      <c r="W1152" s="1">
        <v>1</v>
      </c>
    </row>
    <row r="1153" spans="1:23" x14ac:dyDescent="0.45">
      <c r="A1153" s="1" t="s">
        <v>2265</v>
      </c>
      <c r="B1153" s="1" t="s">
        <v>2266</v>
      </c>
      <c r="C1153" s="1">
        <v>0</v>
      </c>
      <c r="D1153" s="1">
        <v>0</v>
      </c>
      <c r="E1153" s="1">
        <v>0</v>
      </c>
      <c r="F1153" s="1">
        <v>8500</v>
      </c>
      <c r="G1153" s="1">
        <v>0</v>
      </c>
      <c r="H1153" s="1">
        <v>8500</v>
      </c>
      <c r="I1153" s="1">
        <v>0</v>
      </c>
      <c r="J1153" s="1">
        <v>0</v>
      </c>
      <c r="K1153" s="1">
        <v>8500</v>
      </c>
      <c r="L1153" s="1">
        <v>0</v>
      </c>
      <c r="M1153" s="1">
        <v>0</v>
      </c>
      <c r="N1153" s="1">
        <v>0</v>
      </c>
      <c r="O1153" s="1">
        <v>0</v>
      </c>
      <c r="R1153" s="1">
        <v>4</v>
      </c>
      <c r="S1153" s="1">
        <v>4000</v>
      </c>
      <c r="T1153" s="1">
        <v>506</v>
      </c>
      <c r="U1153" s="1">
        <v>6800</v>
      </c>
      <c r="V1153" s="1">
        <v>100</v>
      </c>
      <c r="W1153" s="1">
        <v>1</v>
      </c>
    </row>
    <row r="1154" spans="1:23" x14ac:dyDescent="0.45">
      <c r="A1154" s="1" t="s">
        <v>2267</v>
      </c>
      <c r="B1154" s="1" t="s">
        <v>2268</v>
      </c>
      <c r="C1154" s="1">
        <v>2</v>
      </c>
      <c r="D1154" s="1">
        <v>7</v>
      </c>
      <c r="E1154" s="1">
        <v>9097000</v>
      </c>
      <c r="F1154" s="1">
        <v>1500</v>
      </c>
      <c r="G1154" s="1">
        <v>1301</v>
      </c>
      <c r="H1154" s="1">
        <v>1299</v>
      </c>
      <c r="I1154" s="1">
        <v>-201</v>
      </c>
      <c r="J1154" s="1">
        <v>-13.4</v>
      </c>
      <c r="K1154" s="1">
        <v>1300</v>
      </c>
      <c r="L1154" s="1">
        <v>-200</v>
      </c>
      <c r="M1154" s="1">
        <v>-13.33</v>
      </c>
      <c r="N1154" s="1">
        <v>1299</v>
      </c>
      <c r="O1154" s="1">
        <v>1301</v>
      </c>
      <c r="R1154" s="1">
        <v>1</v>
      </c>
      <c r="S1154" s="1">
        <v>4</v>
      </c>
      <c r="T1154" s="1">
        <v>1202</v>
      </c>
      <c r="U1154" s="1">
        <v>1449</v>
      </c>
      <c r="V1154" s="1">
        <v>40</v>
      </c>
      <c r="W1154" s="1">
        <v>1</v>
      </c>
    </row>
    <row r="1155" spans="1:23" x14ac:dyDescent="0.45">
      <c r="A1155" s="1" t="s">
        <v>2269</v>
      </c>
      <c r="B1155" s="1" t="s">
        <v>1441</v>
      </c>
      <c r="C1155" s="1">
        <v>4</v>
      </c>
      <c r="D1155" s="1">
        <v>20087648</v>
      </c>
      <c r="E1155" s="1">
        <v>18461628165296</v>
      </c>
      <c r="F1155" s="1">
        <v>940000</v>
      </c>
      <c r="G1155" s="1">
        <v>923339</v>
      </c>
      <c r="H1155" s="1">
        <v>914790</v>
      </c>
      <c r="I1155" s="1">
        <v>-25210</v>
      </c>
      <c r="J1155" s="1">
        <v>-2.68</v>
      </c>
      <c r="K1155" s="1">
        <v>919054</v>
      </c>
      <c r="L1155" s="1">
        <v>-20946</v>
      </c>
      <c r="M1155" s="1">
        <v>-2.23</v>
      </c>
      <c r="N1155" s="1">
        <v>914790</v>
      </c>
      <c r="O1155" s="1">
        <v>923339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</row>
    <row r="1156" spans="1:23" x14ac:dyDescent="0.45">
      <c r="A1156" s="1" t="s">
        <v>2270</v>
      </c>
      <c r="B1156" s="1" t="s">
        <v>2271</v>
      </c>
      <c r="C1156" s="1">
        <v>0</v>
      </c>
      <c r="D1156" s="1">
        <v>0</v>
      </c>
      <c r="E1156" s="1">
        <v>0</v>
      </c>
      <c r="F1156" s="1">
        <v>8015</v>
      </c>
      <c r="G1156" s="1">
        <v>0</v>
      </c>
      <c r="H1156" s="1">
        <v>7300</v>
      </c>
      <c r="I1156" s="1">
        <v>-715</v>
      </c>
      <c r="J1156" s="1">
        <v>-8.92</v>
      </c>
      <c r="K1156" s="1">
        <v>8015</v>
      </c>
      <c r="L1156" s="1">
        <v>0</v>
      </c>
      <c r="M1156" s="1">
        <v>0</v>
      </c>
      <c r="N1156" s="1">
        <v>0</v>
      </c>
      <c r="O1156" s="1">
        <v>0</v>
      </c>
      <c r="P1156" s="1">
        <v>489</v>
      </c>
      <c r="Q1156" s="1">
        <v>16.39</v>
      </c>
      <c r="R1156" s="1">
        <v>0</v>
      </c>
      <c r="S1156" s="1">
        <v>0</v>
      </c>
      <c r="T1156" s="1">
        <v>0</v>
      </c>
      <c r="U1156" s="1">
        <v>25000</v>
      </c>
      <c r="V1156" s="1">
        <v>50000</v>
      </c>
      <c r="W1156" s="1">
        <v>1</v>
      </c>
    </row>
    <row r="1157" spans="1:23" x14ac:dyDescent="0.45">
      <c r="A1157" s="1" t="s">
        <v>2272</v>
      </c>
      <c r="B1157" s="1" t="s">
        <v>2273</v>
      </c>
      <c r="C1157" s="1">
        <v>0</v>
      </c>
      <c r="D1157" s="1">
        <v>0</v>
      </c>
      <c r="E1157" s="1">
        <v>0</v>
      </c>
      <c r="F1157" s="1">
        <v>813500</v>
      </c>
      <c r="G1157" s="1">
        <v>0</v>
      </c>
      <c r="H1157" s="1">
        <v>813500</v>
      </c>
      <c r="I1157" s="1">
        <v>0</v>
      </c>
      <c r="J1157" s="1">
        <v>0</v>
      </c>
      <c r="K1157" s="1">
        <v>813500</v>
      </c>
      <c r="L1157" s="1">
        <v>0</v>
      </c>
      <c r="M1157" s="1">
        <v>0</v>
      </c>
      <c r="N1157" s="1">
        <v>0</v>
      </c>
      <c r="O1157" s="1">
        <v>0</v>
      </c>
      <c r="R1157" s="1">
        <v>1</v>
      </c>
      <c r="S1157" s="1">
        <v>10000</v>
      </c>
      <c r="T1157" s="1">
        <v>854170</v>
      </c>
      <c r="U1157" s="1">
        <v>0</v>
      </c>
      <c r="V1157" s="1">
        <v>0</v>
      </c>
      <c r="W1157" s="1">
        <v>0</v>
      </c>
    </row>
    <row r="1158" spans="1:23" x14ac:dyDescent="0.45">
      <c r="A1158" s="1" t="s">
        <v>2274</v>
      </c>
      <c r="B1158" s="1" t="s">
        <v>2275</v>
      </c>
      <c r="C1158" s="1">
        <v>0</v>
      </c>
      <c r="D1158" s="1">
        <v>0</v>
      </c>
      <c r="E1158" s="1">
        <v>0</v>
      </c>
      <c r="F1158" s="1">
        <v>385000</v>
      </c>
      <c r="G1158" s="1">
        <v>0</v>
      </c>
      <c r="H1158" s="1">
        <v>385000</v>
      </c>
      <c r="I1158" s="1">
        <v>0</v>
      </c>
      <c r="J1158" s="1">
        <v>0</v>
      </c>
      <c r="K1158" s="1">
        <v>385000</v>
      </c>
      <c r="L1158" s="1">
        <v>0</v>
      </c>
      <c r="M1158" s="1">
        <v>0</v>
      </c>
      <c r="N1158" s="1">
        <v>0</v>
      </c>
      <c r="O1158" s="1">
        <v>0</v>
      </c>
      <c r="R1158" s="1">
        <v>1</v>
      </c>
      <c r="S1158" s="1">
        <v>1000</v>
      </c>
      <c r="T1158" s="1">
        <v>382500</v>
      </c>
      <c r="U1158" s="1">
        <v>392500</v>
      </c>
      <c r="V1158" s="1">
        <v>1000</v>
      </c>
      <c r="W1158" s="1">
        <v>1</v>
      </c>
    </row>
    <row r="1159" spans="1:23" x14ac:dyDescent="0.45">
      <c r="A1159" s="1" t="s">
        <v>2276</v>
      </c>
      <c r="B1159" s="1" t="s">
        <v>2277</v>
      </c>
      <c r="C1159" s="1">
        <v>190</v>
      </c>
      <c r="D1159" s="1">
        <v>2602857</v>
      </c>
      <c r="E1159" s="1">
        <v>7754874096</v>
      </c>
      <c r="F1159" s="1">
        <v>3065</v>
      </c>
      <c r="G1159" s="1">
        <v>3050</v>
      </c>
      <c r="H1159" s="1">
        <v>2974</v>
      </c>
      <c r="I1159" s="1">
        <v>-91</v>
      </c>
      <c r="J1159" s="1">
        <v>-2.97</v>
      </c>
      <c r="K1159" s="1">
        <v>2979</v>
      </c>
      <c r="L1159" s="1">
        <v>-86</v>
      </c>
      <c r="M1159" s="1">
        <v>-2.81</v>
      </c>
      <c r="N1159" s="1">
        <v>2974</v>
      </c>
      <c r="O1159" s="1">
        <v>3050</v>
      </c>
      <c r="P1159" s="1">
        <v>371</v>
      </c>
      <c r="Q1159" s="1">
        <v>8.0299999999999994</v>
      </c>
      <c r="R1159" s="1">
        <v>1</v>
      </c>
      <c r="S1159" s="1">
        <v>137852</v>
      </c>
      <c r="T1159" s="1">
        <v>2974</v>
      </c>
      <c r="U1159" s="1">
        <v>2980</v>
      </c>
      <c r="V1159" s="1">
        <v>10000</v>
      </c>
      <c r="W1159" s="1">
        <v>1</v>
      </c>
    </row>
    <row r="1160" spans="1:23" x14ac:dyDescent="0.45">
      <c r="A1160" s="1" t="s">
        <v>2278</v>
      </c>
      <c r="B1160" s="1" t="s">
        <v>2279</v>
      </c>
      <c r="C1160" s="1">
        <v>308</v>
      </c>
      <c r="D1160" s="1">
        <v>1276953</v>
      </c>
      <c r="E1160" s="1">
        <v>14407510890</v>
      </c>
      <c r="F1160" s="1">
        <v>11530</v>
      </c>
      <c r="G1160" s="1">
        <v>11030</v>
      </c>
      <c r="H1160" s="1">
        <v>11200</v>
      </c>
      <c r="I1160" s="1">
        <v>-330</v>
      </c>
      <c r="J1160" s="1">
        <v>-2.86</v>
      </c>
      <c r="K1160" s="1">
        <v>11280</v>
      </c>
      <c r="L1160" s="1">
        <v>-250</v>
      </c>
      <c r="M1160" s="1">
        <v>-2.17</v>
      </c>
      <c r="N1160" s="1">
        <v>11030</v>
      </c>
      <c r="O1160" s="1">
        <v>11700</v>
      </c>
      <c r="P1160" s="1">
        <v>1132</v>
      </c>
      <c r="Q1160" s="1">
        <v>9.9600000000000009</v>
      </c>
      <c r="R1160" s="1">
        <v>1</v>
      </c>
      <c r="S1160" s="1">
        <v>3000</v>
      </c>
      <c r="T1160" s="1">
        <v>11130</v>
      </c>
      <c r="U1160" s="1">
        <v>11200</v>
      </c>
      <c r="V1160" s="1">
        <v>17467</v>
      </c>
      <c r="W1160" s="1">
        <v>1</v>
      </c>
    </row>
    <row r="1161" spans="1:23" x14ac:dyDescent="0.45">
      <c r="A1161" s="1" t="s">
        <v>2280</v>
      </c>
      <c r="B1161" s="1" t="s">
        <v>2281</v>
      </c>
      <c r="C1161" s="1">
        <v>0</v>
      </c>
      <c r="D1161" s="1">
        <v>0</v>
      </c>
      <c r="E1161" s="1">
        <v>0</v>
      </c>
      <c r="F1161" s="1">
        <v>1000000</v>
      </c>
      <c r="G1161" s="1">
        <v>0</v>
      </c>
      <c r="H1161" s="1">
        <v>1000000</v>
      </c>
      <c r="I1161" s="1">
        <v>0</v>
      </c>
      <c r="J1161" s="1">
        <v>0</v>
      </c>
      <c r="K1161" s="1">
        <v>1000000</v>
      </c>
      <c r="L1161" s="1">
        <v>0</v>
      </c>
      <c r="M1161" s="1">
        <v>0</v>
      </c>
      <c r="N1161" s="1">
        <v>0</v>
      </c>
      <c r="O1161" s="1">
        <v>0</v>
      </c>
      <c r="R1161" s="1">
        <v>1</v>
      </c>
      <c r="S1161" s="1">
        <v>3200</v>
      </c>
      <c r="T1161" s="1">
        <v>996000</v>
      </c>
      <c r="U1161" s="1">
        <v>1005000</v>
      </c>
      <c r="V1161" s="1">
        <v>3200</v>
      </c>
      <c r="W1161" s="1">
        <v>1</v>
      </c>
    </row>
    <row r="1162" spans="1:23" x14ac:dyDescent="0.45">
      <c r="A1162" s="1" t="s">
        <v>2282</v>
      </c>
      <c r="B1162" s="1" t="s">
        <v>2283</v>
      </c>
      <c r="C1162" s="1">
        <v>27</v>
      </c>
      <c r="D1162" s="1">
        <v>4000</v>
      </c>
      <c r="E1162" s="1">
        <v>5984988000</v>
      </c>
      <c r="F1162" s="1">
        <v>1505712</v>
      </c>
      <c r="G1162" s="1">
        <v>1496000</v>
      </c>
      <c r="H1162" s="1">
        <v>1499211</v>
      </c>
      <c r="I1162" s="1">
        <v>-6501</v>
      </c>
      <c r="J1162" s="1">
        <v>-0.43</v>
      </c>
      <c r="K1162" s="1">
        <v>1496247</v>
      </c>
      <c r="L1162" s="1">
        <v>-9465</v>
      </c>
      <c r="M1162" s="1">
        <v>-0.63</v>
      </c>
      <c r="N1162" s="1">
        <v>1490003</v>
      </c>
      <c r="O1162" s="1">
        <v>1499211</v>
      </c>
      <c r="R1162" s="1">
        <v>1</v>
      </c>
      <c r="S1162" s="1">
        <v>100</v>
      </c>
      <c r="T1162" s="1">
        <v>1499250</v>
      </c>
      <c r="U1162" s="1">
        <v>1499999</v>
      </c>
      <c r="V1162" s="1">
        <v>300</v>
      </c>
      <c r="W1162" s="1">
        <v>1</v>
      </c>
    </row>
    <row r="1163" spans="1:23" x14ac:dyDescent="0.45">
      <c r="A1163" s="1" t="s">
        <v>2284</v>
      </c>
      <c r="B1163" s="1" t="s">
        <v>2285</v>
      </c>
      <c r="C1163" s="1">
        <v>210</v>
      </c>
      <c r="D1163" s="1">
        <v>2614907</v>
      </c>
      <c r="E1163" s="1">
        <v>7520727150</v>
      </c>
      <c r="F1163" s="1">
        <v>3015</v>
      </c>
      <c r="G1163" s="1">
        <v>2874</v>
      </c>
      <c r="H1163" s="1">
        <v>2865</v>
      </c>
      <c r="I1163" s="1">
        <v>-150</v>
      </c>
      <c r="J1163" s="1">
        <v>-4.9800000000000004</v>
      </c>
      <c r="K1163" s="1">
        <v>2940</v>
      </c>
      <c r="L1163" s="1">
        <v>-75</v>
      </c>
      <c r="M1163" s="1">
        <v>-2.4900000000000002</v>
      </c>
      <c r="N1163" s="1">
        <v>2865</v>
      </c>
      <c r="O1163" s="1">
        <v>3009</v>
      </c>
      <c r="P1163" s="1">
        <v>-93</v>
      </c>
      <c r="Q1163" s="1">
        <v>-31.61</v>
      </c>
      <c r="R1163" s="1">
        <v>0</v>
      </c>
      <c r="S1163" s="1">
        <v>0</v>
      </c>
      <c r="T1163" s="1">
        <v>0</v>
      </c>
      <c r="U1163" s="1">
        <v>2865</v>
      </c>
      <c r="V1163" s="1">
        <v>54484</v>
      </c>
      <c r="W1163" s="1">
        <v>7</v>
      </c>
    </row>
    <row r="1164" spans="1:23" x14ac:dyDescent="0.45">
      <c r="A1164" s="1" t="s">
        <v>2286</v>
      </c>
      <c r="B1164" s="1" t="s">
        <v>2287</v>
      </c>
      <c r="C1164" s="1">
        <v>9</v>
      </c>
      <c r="D1164" s="1">
        <v>169544</v>
      </c>
      <c r="E1164" s="1">
        <v>2724061936</v>
      </c>
      <c r="F1164" s="1">
        <v>16061</v>
      </c>
      <c r="G1164" s="1">
        <v>16067</v>
      </c>
      <c r="H1164" s="1">
        <v>16067</v>
      </c>
      <c r="I1164" s="1">
        <v>6</v>
      </c>
      <c r="J1164" s="1">
        <v>0.04</v>
      </c>
      <c r="K1164" s="1">
        <v>16067</v>
      </c>
      <c r="L1164" s="1">
        <v>6</v>
      </c>
      <c r="M1164" s="1">
        <v>0.04</v>
      </c>
      <c r="N1164" s="1">
        <v>16064</v>
      </c>
      <c r="O1164" s="1">
        <v>16067</v>
      </c>
      <c r="R1164" s="1">
        <v>1</v>
      </c>
      <c r="S1164" s="1">
        <v>1260</v>
      </c>
      <c r="T1164" s="1">
        <v>16065</v>
      </c>
      <c r="U1164" s="1">
        <v>16067</v>
      </c>
      <c r="V1164" s="1">
        <v>430960</v>
      </c>
      <c r="W1164" s="1">
        <v>5</v>
      </c>
    </row>
    <row r="1165" spans="1:23" x14ac:dyDescent="0.45">
      <c r="A1165" s="1" t="s">
        <v>2288</v>
      </c>
      <c r="B1165" s="1" t="s">
        <v>1054</v>
      </c>
      <c r="C1165" s="1">
        <v>1</v>
      </c>
      <c r="D1165" s="1">
        <v>100</v>
      </c>
      <c r="E1165" s="1">
        <v>99830000</v>
      </c>
      <c r="F1165" s="1">
        <v>1000000</v>
      </c>
      <c r="G1165" s="1">
        <v>998300</v>
      </c>
      <c r="H1165" s="1">
        <v>998300</v>
      </c>
      <c r="I1165" s="1">
        <v>-1700</v>
      </c>
      <c r="J1165" s="1">
        <v>-0.17</v>
      </c>
      <c r="K1165" s="1">
        <v>998300</v>
      </c>
      <c r="L1165" s="1">
        <v>-1700</v>
      </c>
      <c r="M1165" s="1">
        <v>-0.17</v>
      </c>
      <c r="N1165" s="1">
        <v>998300</v>
      </c>
      <c r="O1165" s="1">
        <v>998300</v>
      </c>
      <c r="R1165" s="1">
        <v>1</v>
      </c>
      <c r="S1165" s="1">
        <v>10000</v>
      </c>
      <c r="T1165" s="1">
        <v>993000</v>
      </c>
      <c r="U1165" s="1">
        <v>1000000</v>
      </c>
      <c r="V1165" s="1">
        <v>99900</v>
      </c>
      <c r="W1165" s="1">
        <v>4</v>
      </c>
    </row>
    <row r="1166" spans="1:23" x14ac:dyDescent="0.45">
      <c r="A1166" s="1" t="s">
        <v>2289</v>
      </c>
      <c r="B1166" s="1" t="s">
        <v>1731</v>
      </c>
      <c r="C1166" s="1">
        <v>233</v>
      </c>
      <c r="D1166" s="1">
        <v>18740232</v>
      </c>
      <c r="E1166" s="1">
        <v>441350777983</v>
      </c>
      <c r="F1166" s="1">
        <v>23538</v>
      </c>
      <c r="G1166" s="1">
        <v>23551</v>
      </c>
      <c r="H1166" s="1">
        <v>23551</v>
      </c>
      <c r="I1166" s="1">
        <v>13</v>
      </c>
      <c r="J1166" s="1">
        <v>0.06</v>
      </c>
      <c r="K1166" s="1">
        <v>23551</v>
      </c>
      <c r="L1166" s="1">
        <v>13</v>
      </c>
      <c r="M1166" s="1">
        <v>0.06</v>
      </c>
      <c r="N1166" s="1">
        <v>23550</v>
      </c>
      <c r="O1166" s="1">
        <v>23551</v>
      </c>
      <c r="R1166" s="1">
        <v>1</v>
      </c>
      <c r="S1166" s="1">
        <v>19661060</v>
      </c>
      <c r="T1166" s="1">
        <v>23550</v>
      </c>
      <c r="U1166" s="1">
        <v>23551</v>
      </c>
      <c r="V1166" s="1">
        <v>6753850</v>
      </c>
      <c r="W1166" s="1">
        <v>1</v>
      </c>
    </row>
    <row r="1167" spans="1:23" x14ac:dyDescent="0.45">
      <c r="A1167" s="1" t="s">
        <v>2290</v>
      </c>
      <c r="B1167" s="1" t="s">
        <v>2291</v>
      </c>
      <c r="C1167" s="1">
        <v>414</v>
      </c>
      <c r="D1167" s="1">
        <v>5921223</v>
      </c>
      <c r="E1167" s="1">
        <v>37292140780</v>
      </c>
      <c r="F1167" s="1">
        <v>6500</v>
      </c>
      <c r="G1167" s="1">
        <v>6330</v>
      </c>
      <c r="H1167" s="1">
        <v>6400</v>
      </c>
      <c r="I1167" s="1">
        <v>-100</v>
      </c>
      <c r="J1167" s="1">
        <v>-1.54</v>
      </c>
      <c r="K1167" s="1">
        <v>6300</v>
      </c>
      <c r="L1167" s="1">
        <v>-200</v>
      </c>
      <c r="M1167" s="1">
        <v>-3.08</v>
      </c>
      <c r="N1167" s="1">
        <v>6110</v>
      </c>
      <c r="O1167" s="1">
        <v>6470</v>
      </c>
      <c r="P1167" s="1">
        <v>911</v>
      </c>
      <c r="Q1167" s="1">
        <v>6.92</v>
      </c>
      <c r="R1167" s="1">
        <v>1</v>
      </c>
      <c r="S1167" s="1">
        <v>29865</v>
      </c>
      <c r="T1167" s="1">
        <v>6350</v>
      </c>
      <c r="U1167" s="1">
        <v>6420</v>
      </c>
      <c r="V1167" s="1">
        <v>50000</v>
      </c>
      <c r="W1167" s="1">
        <v>1</v>
      </c>
    </row>
    <row r="1168" spans="1:23" x14ac:dyDescent="0.45">
      <c r="A1168" s="1" t="s">
        <v>2292</v>
      </c>
      <c r="B1168" s="1" t="s">
        <v>1918</v>
      </c>
      <c r="C1168" s="1">
        <v>3</v>
      </c>
      <c r="D1168" s="1">
        <v>3568200</v>
      </c>
      <c r="E1168" s="1">
        <v>3456748170400</v>
      </c>
      <c r="F1168" s="1">
        <v>995590</v>
      </c>
      <c r="G1168" s="1">
        <v>969700</v>
      </c>
      <c r="H1168" s="1">
        <v>966724</v>
      </c>
      <c r="I1168" s="1">
        <v>-28866</v>
      </c>
      <c r="J1168" s="1">
        <v>-2.9</v>
      </c>
      <c r="K1168" s="1">
        <v>968765</v>
      </c>
      <c r="L1168" s="1">
        <v>-26825</v>
      </c>
      <c r="M1168" s="1">
        <v>-2.69</v>
      </c>
      <c r="N1168" s="1">
        <v>966724</v>
      </c>
      <c r="O1168" s="1">
        <v>969700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</row>
    <row r="1169" spans="1:23" x14ac:dyDescent="0.45">
      <c r="A1169" s="1" t="s">
        <v>2293</v>
      </c>
      <c r="B1169" s="1" t="s">
        <v>2294</v>
      </c>
      <c r="C1169" s="1">
        <v>6</v>
      </c>
      <c r="D1169" s="1">
        <v>159000</v>
      </c>
      <c r="E1169" s="1">
        <v>1202835000</v>
      </c>
      <c r="F1169" s="1">
        <v>7565</v>
      </c>
      <c r="G1169" s="1">
        <v>7565</v>
      </c>
      <c r="H1169" s="1">
        <v>7565</v>
      </c>
      <c r="I1169" s="1">
        <v>0</v>
      </c>
      <c r="J1169" s="1">
        <v>0</v>
      </c>
      <c r="K1169" s="1">
        <v>7565</v>
      </c>
      <c r="L1169" s="1">
        <v>0</v>
      </c>
      <c r="M1169" s="1">
        <v>0</v>
      </c>
      <c r="N1169" s="1">
        <v>7565</v>
      </c>
      <c r="O1169" s="1">
        <v>7565</v>
      </c>
      <c r="R1169" s="1">
        <v>0</v>
      </c>
      <c r="S1169" s="1">
        <v>0</v>
      </c>
      <c r="T1169" s="1">
        <v>0</v>
      </c>
      <c r="U1169" s="1">
        <v>7565</v>
      </c>
      <c r="V1169" s="1">
        <v>841000</v>
      </c>
      <c r="W1169" s="1">
        <v>9</v>
      </c>
    </row>
    <row r="1170" spans="1:23" x14ac:dyDescent="0.45">
      <c r="A1170" s="1" t="s">
        <v>2295</v>
      </c>
      <c r="B1170" s="1" t="s">
        <v>2296</v>
      </c>
      <c r="C1170" s="1">
        <v>95</v>
      </c>
      <c r="D1170" s="1">
        <v>449332</v>
      </c>
      <c r="E1170" s="1">
        <v>8766951000</v>
      </c>
      <c r="F1170" s="1">
        <v>19440</v>
      </c>
      <c r="G1170" s="1">
        <v>19460</v>
      </c>
      <c r="H1170" s="1">
        <v>19590</v>
      </c>
      <c r="I1170" s="1">
        <v>150</v>
      </c>
      <c r="J1170" s="1">
        <v>0.77</v>
      </c>
      <c r="K1170" s="1">
        <v>19500</v>
      </c>
      <c r="L1170" s="1">
        <v>60</v>
      </c>
      <c r="M1170" s="1">
        <v>0.31</v>
      </c>
      <c r="N1170" s="1">
        <v>19350</v>
      </c>
      <c r="O1170" s="1">
        <v>19710</v>
      </c>
      <c r="P1170" s="1">
        <v>3119</v>
      </c>
      <c r="Q1170" s="1">
        <v>6.25</v>
      </c>
      <c r="R1170" s="1">
        <v>1</v>
      </c>
      <c r="S1170" s="1">
        <v>10000</v>
      </c>
      <c r="T1170" s="1">
        <v>19000</v>
      </c>
      <c r="U1170" s="1">
        <v>19990</v>
      </c>
      <c r="V1170" s="1">
        <v>1965</v>
      </c>
      <c r="W1170" s="1">
        <v>2</v>
      </c>
    </row>
    <row r="1171" spans="1:23" x14ac:dyDescent="0.45">
      <c r="A1171" s="1" t="s">
        <v>2297</v>
      </c>
      <c r="B1171" s="1" t="s">
        <v>2298</v>
      </c>
      <c r="C1171" s="1">
        <v>0</v>
      </c>
      <c r="D1171" s="1">
        <v>0</v>
      </c>
      <c r="E1171" s="1">
        <v>0</v>
      </c>
      <c r="F1171" s="1">
        <v>6000</v>
      </c>
      <c r="G1171" s="1">
        <v>0</v>
      </c>
      <c r="H1171" s="1">
        <v>6000</v>
      </c>
      <c r="I1171" s="1">
        <v>0</v>
      </c>
      <c r="J1171" s="1">
        <v>0</v>
      </c>
      <c r="K1171" s="1">
        <v>6000</v>
      </c>
      <c r="L1171" s="1">
        <v>0</v>
      </c>
      <c r="M1171" s="1">
        <v>0</v>
      </c>
      <c r="N1171" s="1">
        <v>0</v>
      </c>
      <c r="O1171" s="1">
        <v>0</v>
      </c>
      <c r="R1171" s="1">
        <v>0</v>
      </c>
      <c r="S1171" s="1">
        <v>0</v>
      </c>
      <c r="T1171" s="1">
        <v>0</v>
      </c>
      <c r="U1171" s="1">
        <v>7499</v>
      </c>
      <c r="V1171" s="1">
        <v>9</v>
      </c>
      <c r="W1171" s="1">
        <v>1</v>
      </c>
    </row>
    <row r="1172" spans="1:23" x14ac:dyDescent="0.45">
      <c r="A1172" s="1" t="s">
        <v>2299</v>
      </c>
      <c r="B1172" s="1" t="s">
        <v>2300</v>
      </c>
      <c r="C1172" s="1">
        <v>0</v>
      </c>
      <c r="D1172" s="1">
        <v>0</v>
      </c>
      <c r="E1172" s="1">
        <v>0</v>
      </c>
      <c r="F1172" s="1">
        <v>990000</v>
      </c>
      <c r="G1172" s="1">
        <v>0</v>
      </c>
      <c r="H1172" s="1">
        <v>990000</v>
      </c>
      <c r="I1172" s="1">
        <v>0</v>
      </c>
      <c r="J1172" s="1">
        <v>0</v>
      </c>
      <c r="K1172" s="1">
        <v>990000</v>
      </c>
      <c r="L1172" s="1">
        <v>0</v>
      </c>
      <c r="M1172" s="1">
        <v>0</v>
      </c>
      <c r="N1172" s="1">
        <v>0</v>
      </c>
      <c r="O1172" s="1">
        <v>0</v>
      </c>
      <c r="R1172" s="1">
        <v>1</v>
      </c>
      <c r="S1172" s="1">
        <v>2935</v>
      </c>
      <c r="T1172" s="1">
        <v>990000</v>
      </c>
      <c r="U1172" s="1">
        <v>1000000</v>
      </c>
      <c r="V1172" s="1">
        <v>2935</v>
      </c>
      <c r="W1172" s="1">
        <v>1</v>
      </c>
    </row>
    <row r="1173" spans="1:23" x14ac:dyDescent="0.45">
      <c r="A1173" s="1" t="s">
        <v>2301</v>
      </c>
      <c r="B1173" s="1" t="s">
        <v>2302</v>
      </c>
      <c r="C1173" s="1">
        <v>0</v>
      </c>
      <c r="D1173" s="1">
        <v>0</v>
      </c>
      <c r="E1173" s="1">
        <v>0</v>
      </c>
      <c r="F1173" s="1">
        <v>1</v>
      </c>
      <c r="G1173" s="1">
        <v>0</v>
      </c>
      <c r="H1173" s="1">
        <v>1</v>
      </c>
      <c r="I1173" s="1">
        <v>0</v>
      </c>
      <c r="J1173" s="1">
        <v>0</v>
      </c>
      <c r="K1173" s="1">
        <v>1</v>
      </c>
      <c r="L1173" s="1">
        <v>0</v>
      </c>
      <c r="M1173" s="1">
        <v>0</v>
      </c>
      <c r="N1173" s="1">
        <v>0</v>
      </c>
      <c r="O1173" s="1">
        <v>0</v>
      </c>
      <c r="R1173" s="1">
        <v>0</v>
      </c>
      <c r="S1173" s="1">
        <v>0</v>
      </c>
      <c r="T1173" s="1">
        <v>0</v>
      </c>
      <c r="U1173" s="1">
        <v>2079</v>
      </c>
      <c r="V1173" s="1">
        <v>30</v>
      </c>
      <c r="W1173" s="1">
        <v>1</v>
      </c>
    </row>
    <row r="1174" spans="1:23" x14ac:dyDescent="0.45">
      <c r="A1174" s="1" t="s">
        <v>2303</v>
      </c>
      <c r="B1174" s="1" t="s">
        <v>2304</v>
      </c>
      <c r="C1174" s="1">
        <v>0</v>
      </c>
      <c r="D1174" s="1">
        <v>0</v>
      </c>
      <c r="E1174" s="1">
        <v>0</v>
      </c>
      <c r="F1174" s="1">
        <v>377</v>
      </c>
      <c r="G1174" s="1">
        <v>0</v>
      </c>
      <c r="H1174" s="1">
        <v>370</v>
      </c>
      <c r="I1174" s="1">
        <v>-7</v>
      </c>
      <c r="J1174" s="1">
        <v>-1.86</v>
      </c>
      <c r="K1174" s="1">
        <v>377</v>
      </c>
      <c r="L1174" s="1">
        <v>0</v>
      </c>
      <c r="M1174" s="1">
        <v>0</v>
      </c>
      <c r="N1174" s="1">
        <v>0</v>
      </c>
      <c r="O1174" s="1">
        <v>0</v>
      </c>
      <c r="R1174" s="1">
        <v>0</v>
      </c>
      <c r="S1174" s="1">
        <v>0</v>
      </c>
      <c r="T1174" s="1">
        <v>0</v>
      </c>
      <c r="U1174" s="1">
        <v>300</v>
      </c>
      <c r="V1174" s="1">
        <v>10</v>
      </c>
      <c r="W1174" s="1">
        <v>1</v>
      </c>
    </row>
    <row r="1175" spans="1:23" x14ac:dyDescent="0.45">
      <c r="A1175" s="1" t="s">
        <v>2305</v>
      </c>
      <c r="B1175" s="1" t="s">
        <v>2306</v>
      </c>
      <c r="C1175" s="1">
        <v>0</v>
      </c>
      <c r="D1175" s="1">
        <v>0</v>
      </c>
      <c r="E1175" s="1">
        <v>0</v>
      </c>
      <c r="F1175" s="1">
        <v>190</v>
      </c>
      <c r="G1175" s="1">
        <v>0</v>
      </c>
      <c r="H1175" s="1">
        <v>190</v>
      </c>
      <c r="I1175" s="1">
        <v>0</v>
      </c>
      <c r="J1175" s="1">
        <v>0</v>
      </c>
      <c r="K1175" s="1">
        <v>190</v>
      </c>
      <c r="L1175" s="1">
        <v>0</v>
      </c>
      <c r="M1175" s="1">
        <v>0</v>
      </c>
      <c r="N1175" s="1">
        <v>0</v>
      </c>
      <c r="O1175" s="1">
        <v>0</v>
      </c>
      <c r="R1175" s="1">
        <v>0</v>
      </c>
      <c r="S1175" s="1">
        <v>0</v>
      </c>
      <c r="T1175" s="1">
        <v>0</v>
      </c>
      <c r="U1175" s="1">
        <v>155</v>
      </c>
      <c r="V1175" s="1">
        <v>100</v>
      </c>
      <c r="W1175" s="1">
        <v>1</v>
      </c>
    </row>
    <row r="1176" spans="1:23" x14ac:dyDescent="0.45">
      <c r="A1176" s="1" t="s">
        <v>2307</v>
      </c>
      <c r="B1176" s="1" t="s">
        <v>2308</v>
      </c>
      <c r="C1176" s="1">
        <v>0</v>
      </c>
      <c r="D1176" s="1">
        <v>0</v>
      </c>
      <c r="E1176" s="1">
        <v>0</v>
      </c>
      <c r="F1176" s="1">
        <v>1000</v>
      </c>
      <c r="G1176" s="1">
        <v>0</v>
      </c>
      <c r="H1176" s="1">
        <v>1000</v>
      </c>
      <c r="I1176" s="1">
        <v>0</v>
      </c>
      <c r="J1176" s="1">
        <v>0</v>
      </c>
      <c r="K1176" s="1">
        <v>1000</v>
      </c>
      <c r="L1176" s="1">
        <v>0</v>
      </c>
      <c r="M1176" s="1">
        <v>0</v>
      </c>
      <c r="N1176" s="1">
        <v>0</v>
      </c>
      <c r="O1176" s="1">
        <v>0</v>
      </c>
      <c r="R1176" s="1">
        <v>1</v>
      </c>
      <c r="S1176" s="1">
        <v>2</v>
      </c>
      <c r="T1176" s="1">
        <v>600</v>
      </c>
      <c r="U1176" s="1">
        <v>1000</v>
      </c>
      <c r="V1176" s="1">
        <v>21</v>
      </c>
      <c r="W1176" s="1">
        <v>1</v>
      </c>
    </row>
    <row r="1177" spans="1:23" x14ac:dyDescent="0.45">
      <c r="A1177" s="1" t="s">
        <v>2309</v>
      </c>
      <c r="B1177" s="1" t="s">
        <v>2310</v>
      </c>
      <c r="C1177" s="1">
        <v>1</v>
      </c>
      <c r="D1177" s="1">
        <v>80</v>
      </c>
      <c r="E1177" s="1">
        <v>58244800</v>
      </c>
      <c r="F1177" s="1">
        <v>765150</v>
      </c>
      <c r="G1177" s="1">
        <v>728060</v>
      </c>
      <c r="H1177" s="1">
        <v>728060</v>
      </c>
      <c r="I1177" s="1">
        <v>-37090</v>
      </c>
      <c r="J1177" s="1">
        <v>-4.8499999999999996</v>
      </c>
      <c r="K1177" s="1">
        <v>728060</v>
      </c>
      <c r="L1177" s="1">
        <v>-37090</v>
      </c>
      <c r="M1177" s="1">
        <v>-4.8499999999999996</v>
      </c>
      <c r="N1177" s="1">
        <v>728060</v>
      </c>
      <c r="O1177" s="1">
        <v>728060</v>
      </c>
      <c r="R1177" s="1">
        <v>1</v>
      </c>
      <c r="S1177" s="1">
        <v>99</v>
      </c>
      <c r="T1177" s="1">
        <v>727540</v>
      </c>
      <c r="U1177" s="1">
        <v>769990</v>
      </c>
      <c r="V1177" s="1">
        <v>50</v>
      </c>
      <c r="W1177" s="1">
        <v>1</v>
      </c>
    </row>
    <row r="1178" spans="1:23" x14ac:dyDescent="0.45">
      <c r="A1178" s="1" t="s">
        <v>2311</v>
      </c>
      <c r="B1178" s="1" t="s">
        <v>2312</v>
      </c>
      <c r="C1178" s="1">
        <v>0</v>
      </c>
      <c r="D1178" s="1">
        <v>0</v>
      </c>
      <c r="E1178" s="1">
        <v>0</v>
      </c>
      <c r="F1178" s="1">
        <v>703658</v>
      </c>
      <c r="G1178" s="1">
        <v>0</v>
      </c>
      <c r="H1178" s="1">
        <v>703658</v>
      </c>
      <c r="I1178" s="1">
        <v>0</v>
      </c>
      <c r="J1178" s="1">
        <v>0</v>
      </c>
      <c r="K1178" s="1">
        <v>703658</v>
      </c>
      <c r="L1178" s="1">
        <v>0</v>
      </c>
      <c r="M1178" s="1">
        <v>0</v>
      </c>
      <c r="N1178" s="1">
        <v>0</v>
      </c>
      <c r="O1178" s="1">
        <v>0</v>
      </c>
      <c r="R1178" s="1">
        <v>0</v>
      </c>
      <c r="S1178" s="1">
        <v>0</v>
      </c>
      <c r="T1178" s="1">
        <v>0</v>
      </c>
      <c r="U1178" s="1">
        <v>668476</v>
      </c>
      <c r="V1178" s="1">
        <v>5</v>
      </c>
      <c r="W1178" s="1">
        <v>1</v>
      </c>
    </row>
    <row r="1179" spans="1:23" x14ac:dyDescent="0.45">
      <c r="A1179" s="1" t="s">
        <v>2313</v>
      </c>
      <c r="B1179" s="1" t="s">
        <v>2314</v>
      </c>
      <c r="C1179" s="1">
        <v>0</v>
      </c>
      <c r="D1179" s="1">
        <v>0</v>
      </c>
      <c r="E1179" s="1">
        <v>0</v>
      </c>
      <c r="F1179" s="1">
        <v>27</v>
      </c>
      <c r="G1179" s="1">
        <v>0</v>
      </c>
      <c r="H1179" s="1">
        <v>27</v>
      </c>
      <c r="I1179" s="1">
        <v>0</v>
      </c>
      <c r="J1179" s="1">
        <v>0</v>
      </c>
      <c r="K1179" s="1">
        <v>27</v>
      </c>
      <c r="L1179" s="1">
        <v>0</v>
      </c>
      <c r="M1179" s="1">
        <v>0</v>
      </c>
      <c r="N1179" s="1">
        <v>0</v>
      </c>
      <c r="O1179" s="1">
        <v>0</v>
      </c>
      <c r="R1179" s="1">
        <v>1</v>
      </c>
      <c r="S1179" s="1">
        <v>200</v>
      </c>
      <c r="T1179" s="1">
        <v>3</v>
      </c>
      <c r="U1179" s="1">
        <v>190</v>
      </c>
      <c r="V1179" s="1">
        <v>50</v>
      </c>
      <c r="W1179" s="1">
        <v>1</v>
      </c>
    </row>
    <row r="1180" spans="1:23" x14ac:dyDescent="0.45">
      <c r="A1180" s="1" t="s">
        <v>2315</v>
      </c>
      <c r="B1180" s="1" t="s">
        <v>2316</v>
      </c>
      <c r="C1180" s="1">
        <v>0</v>
      </c>
      <c r="D1180" s="1">
        <v>0</v>
      </c>
      <c r="E1180" s="1">
        <v>0</v>
      </c>
      <c r="F1180" s="1">
        <v>7565</v>
      </c>
      <c r="G1180" s="1">
        <v>0</v>
      </c>
      <c r="H1180" s="1">
        <v>7565</v>
      </c>
      <c r="I1180" s="1">
        <v>0</v>
      </c>
      <c r="J1180" s="1">
        <v>0</v>
      </c>
      <c r="K1180" s="1">
        <v>7565</v>
      </c>
      <c r="L1180" s="1">
        <v>0</v>
      </c>
      <c r="M1180" s="1">
        <v>0</v>
      </c>
      <c r="N1180" s="1">
        <v>0</v>
      </c>
      <c r="O1180" s="1">
        <v>0</v>
      </c>
      <c r="R1180" s="1">
        <v>0</v>
      </c>
      <c r="S1180" s="1">
        <v>0</v>
      </c>
      <c r="T1180" s="1">
        <v>0</v>
      </c>
      <c r="U1180" s="1">
        <v>7205</v>
      </c>
      <c r="V1180" s="1">
        <v>500000</v>
      </c>
      <c r="W1180" s="1">
        <v>1</v>
      </c>
    </row>
    <row r="1181" spans="1:23" x14ac:dyDescent="0.45">
      <c r="A1181" s="1" t="s">
        <v>2317</v>
      </c>
      <c r="B1181" s="1" t="s">
        <v>2318</v>
      </c>
      <c r="C1181" s="1">
        <v>0</v>
      </c>
      <c r="D1181" s="1">
        <v>0</v>
      </c>
      <c r="E1181" s="1">
        <v>0</v>
      </c>
      <c r="F1181" s="1">
        <v>780</v>
      </c>
      <c r="G1181" s="1">
        <v>0</v>
      </c>
      <c r="H1181" s="1">
        <v>780</v>
      </c>
      <c r="I1181" s="1">
        <v>0</v>
      </c>
      <c r="J1181" s="1">
        <v>0</v>
      </c>
      <c r="K1181" s="1">
        <v>780</v>
      </c>
      <c r="L1181" s="1">
        <v>0</v>
      </c>
      <c r="M1181" s="1">
        <v>0</v>
      </c>
      <c r="N1181" s="1">
        <v>0</v>
      </c>
      <c r="O1181" s="1">
        <v>0</v>
      </c>
      <c r="R1181" s="1">
        <v>1</v>
      </c>
      <c r="S1181" s="1">
        <v>10</v>
      </c>
      <c r="T1181" s="1">
        <v>822</v>
      </c>
      <c r="U1181" s="1">
        <v>919</v>
      </c>
      <c r="V1181" s="1">
        <v>24</v>
      </c>
      <c r="W1181" s="1">
        <v>1</v>
      </c>
    </row>
    <row r="1182" spans="1:23" x14ac:dyDescent="0.45">
      <c r="A1182" s="1" t="s">
        <v>2319</v>
      </c>
      <c r="B1182" s="1" t="s">
        <v>2320</v>
      </c>
      <c r="C1182" s="1">
        <v>3374</v>
      </c>
      <c r="D1182" s="1">
        <v>20009649</v>
      </c>
      <c r="E1182" s="1">
        <v>196788777070</v>
      </c>
      <c r="F1182" s="1">
        <v>10370</v>
      </c>
      <c r="G1182" s="1">
        <v>10390</v>
      </c>
      <c r="H1182" s="1">
        <v>9880</v>
      </c>
      <c r="I1182" s="1">
        <v>-490</v>
      </c>
      <c r="J1182" s="1">
        <v>-4.7300000000000004</v>
      </c>
      <c r="K1182" s="1">
        <v>9830</v>
      </c>
      <c r="L1182" s="1">
        <v>-540</v>
      </c>
      <c r="M1182" s="1">
        <v>-5.21</v>
      </c>
      <c r="N1182" s="1">
        <v>9750</v>
      </c>
      <c r="O1182" s="1">
        <v>10390</v>
      </c>
      <c r="P1182" s="1">
        <v>345</v>
      </c>
      <c r="Q1182" s="1">
        <v>28.49</v>
      </c>
      <c r="R1182" s="1">
        <v>3</v>
      </c>
      <c r="S1182" s="1">
        <v>101100</v>
      </c>
      <c r="T1182" s="1">
        <v>9880</v>
      </c>
      <c r="U1182" s="1">
        <v>9910</v>
      </c>
      <c r="V1182" s="1">
        <v>20000</v>
      </c>
      <c r="W1182" s="1">
        <v>1</v>
      </c>
    </row>
    <row r="1183" spans="1:23" x14ac:dyDescent="0.45">
      <c r="A1183" s="1" t="s">
        <v>2321</v>
      </c>
      <c r="B1183" s="1" t="s">
        <v>2322</v>
      </c>
      <c r="C1183" s="1">
        <v>0</v>
      </c>
      <c r="D1183" s="1">
        <v>0</v>
      </c>
      <c r="E1183" s="1">
        <v>0</v>
      </c>
      <c r="F1183" s="1">
        <v>1470761</v>
      </c>
      <c r="G1183" s="1">
        <v>0</v>
      </c>
      <c r="H1183" s="1">
        <v>1470762</v>
      </c>
      <c r="I1183" s="1">
        <v>1</v>
      </c>
      <c r="J1183" s="1">
        <v>0</v>
      </c>
      <c r="K1183" s="1">
        <v>1470761</v>
      </c>
      <c r="L1183" s="1">
        <v>0</v>
      </c>
      <c r="M1183" s="1">
        <v>0</v>
      </c>
      <c r="N1183" s="1">
        <v>0</v>
      </c>
      <c r="O1183" s="1">
        <v>0</v>
      </c>
      <c r="R1183" s="1">
        <v>2</v>
      </c>
      <c r="S1183" s="1">
        <v>2720</v>
      </c>
      <c r="T1183" s="1">
        <v>1470761</v>
      </c>
      <c r="U1183" s="1">
        <v>0</v>
      </c>
      <c r="V1183" s="1">
        <v>0</v>
      </c>
      <c r="W1183" s="1">
        <v>0</v>
      </c>
    </row>
    <row r="1184" spans="1:23" x14ac:dyDescent="0.45">
      <c r="A1184" s="1" t="s">
        <v>2323</v>
      </c>
      <c r="B1184" s="1" t="s">
        <v>2324</v>
      </c>
      <c r="C1184" s="1">
        <v>12</v>
      </c>
      <c r="D1184" s="1">
        <v>84677</v>
      </c>
      <c r="E1184" s="1">
        <v>861140842</v>
      </c>
      <c r="F1184" s="1">
        <v>10475</v>
      </c>
      <c r="G1184" s="1">
        <v>10201</v>
      </c>
      <c r="H1184" s="1">
        <v>10161</v>
      </c>
      <c r="I1184" s="1">
        <v>-314</v>
      </c>
      <c r="J1184" s="1">
        <v>-3</v>
      </c>
      <c r="K1184" s="1">
        <v>10170</v>
      </c>
      <c r="L1184" s="1">
        <v>-305</v>
      </c>
      <c r="M1184" s="1">
        <v>-2.91</v>
      </c>
      <c r="N1184" s="1">
        <v>10160</v>
      </c>
      <c r="O1184" s="1">
        <v>10201</v>
      </c>
      <c r="R1184" s="1">
        <v>1</v>
      </c>
      <c r="S1184" s="1">
        <v>37825</v>
      </c>
      <c r="T1184" s="1">
        <v>10160</v>
      </c>
      <c r="U1184" s="1">
        <v>10289</v>
      </c>
      <c r="V1184" s="1">
        <v>998</v>
      </c>
      <c r="W1184" s="1">
        <v>1</v>
      </c>
    </row>
    <row r="1185" spans="1:23" x14ac:dyDescent="0.45">
      <c r="A1185" s="1" t="s">
        <v>2325</v>
      </c>
      <c r="B1185" s="1" t="s">
        <v>2326</v>
      </c>
      <c r="C1185" s="1">
        <v>227</v>
      </c>
      <c r="D1185" s="1">
        <v>1928397</v>
      </c>
      <c r="E1185" s="1">
        <v>26642740000</v>
      </c>
      <c r="F1185" s="1">
        <v>14000</v>
      </c>
      <c r="G1185" s="1">
        <v>14000</v>
      </c>
      <c r="H1185" s="1">
        <v>13300</v>
      </c>
      <c r="I1185" s="1">
        <v>-700</v>
      </c>
      <c r="J1185" s="1">
        <v>-5</v>
      </c>
      <c r="K1185" s="1">
        <v>13820</v>
      </c>
      <c r="L1185" s="1">
        <v>-180</v>
      </c>
      <c r="M1185" s="1">
        <v>-1.29</v>
      </c>
      <c r="N1185" s="1">
        <v>13300</v>
      </c>
      <c r="O1185" s="1">
        <v>14300</v>
      </c>
      <c r="P1185" s="1">
        <v>610</v>
      </c>
      <c r="Q1185" s="1">
        <v>22.66</v>
      </c>
      <c r="R1185" s="1">
        <v>0</v>
      </c>
      <c r="S1185" s="1">
        <v>0</v>
      </c>
      <c r="T1185" s="1">
        <v>0</v>
      </c>
      <c r="U1185" s="1">
        <v>13300</v>
      </c>
      <c r="V1185" s="1">
        <v>10000</v>
      </c>
      <c r="W1185" s="1">
        <v>1</v>
      </c>
    </row>
    <row r="1186" spans="1:23" x14ac:dyDescent="0.45">
      <c r="A1186" s="1" t="s">
        <v>2327</v>
      </c>
      <c r="B1186" s="1" t="s">
        <v>2328</v>
      </c>
      <c r="C1186" s="1">
        <v>10</v>
      </c>
      <c r="D1186" s="1">
        <v>152516</v>
      </c>
      <c r="E1186" s="1">
        <v>1790306456</v>
      </c>
      <c r="F1186" s="1">
        <v>11926</v>
      </c>
      <c r="G1186" s="1">
        <v>11761</v>
      </c>
      <c r="H1186" s="1">
        <v>11649</v>
      </c>
      <c r="I1186" s="1">
        <v>-277</v>
      </c>
      <c r="J1186" s="1">
        <v>-2.3199999999999998</v>
      </c>
      <c r="K1186" s="1">
        <v>11738</v>
      </c>
      <c r="L1186" s="1">
        <v>-188</v>
      </c>
      <c r="M1186" s="1">
        <v>-1.58</v>
      </c>
      <c r="N1186" s="1">
        <v>11649</v>
      </c>
      <c r="O1186" s="1">
        <v>11761</v>
      </c>
      <c r="R1186" s="1">
        <v>1</v>
      </c>
      <c r="S1186" s="1">
        <v>435</v>
      </c>
      <c r="T1186" s="1">
        <v>11571</v>
      </c>
      <c r="U1186" s="1">
        <v>11749</v>
      </c>
      <c r="V1186" s="1">
        <v>20000</v>
      </c>
      <c r="W1186" s="1">
        <v>1</v>
      </c>
    </row>
    <row r="1187" spans="1:23" x14ac:dyDescent="0.45">
      <c r="A1187" s="1" t="s">
        <v>2329</v>
      </c>
      <c r="B1187" s="1" t="s">
        <v>1050</v>
      </c>
      <c r="C1187" s="1">
        <v>905</v>
      </c>
      <c r="D1187" s="1">
        <v>612937</v>
      </c>
      <c r="E1187" s="1">
        <v>6971365170</v>
      </c>
      <c r="F1187" s="1">
        <v>11380</v>
      </c>
      <c r="G1187" s="1">
        <v>11380</v>
      </c>
      <c r="H1187" s="1">
        <v>11390</v>
      </c>
      <c r="I1187" s="1">
        <v>10</v>
      </c>
      <c r="J1187" s="1">
        <v>0.09</v>
      </c>
      <c r="K1187" s="1">
        <v>11380</v>
      </c>
      <c r="L1187" s="1">
        <v>0</v>
      </c>
      <c r="M1187" s="1">
        <v>0</v>
      </c>
      <c r="N1187" s="1">
        <v>11100</v>
      </c>
      <c r="O1187" s="1">
        <v>11400</v>
      </c>
      <c r="P1187" s="1">
        <v>735</v>
      </c>
      <c r="Q1187" s="1">
        <v>15.48</v>
      </c>
      <c r="R1187" s="1">
        <v>1</v>
      </c>
      <c r="S1187" s="1">
        <v>7236</v>
      </c>
      <c r="T1187" s="1">
        <v>11390</v>
      </c>
      <c r="U1187" s="1">
        <v>11400</v>
      </c>
      <c r="V1187" s="1">
        <v>10122</v>
      </c>
      <c r="W1187" s="1">
        <v>25</v>
      </c>
    </row>
    <row r="1188" spans="1:23" x14ac:dyDescent="0.45">
      <c r="A1188" s="1" t="s">
        <v>2330</v>
      </c>
      <c r="B1188" s="1" t="s">
        <v>235</v>
      </c>
      <c r="C1188" s="1">
        <v>1705</v>
      </c>
      <c r="D1188" s="1">
        <v>20496721</v>
      </c>
      <c r="E1188" s="1">
        <v>99142531140</v>
      </c>
      <c r="F1188" s="1">
        <v>5080</v>
      </c>
      <c r="G1188" s="1">
        <v>4820</v>
      </c>
      <c r="H1188" s="1">
        <v>4880</v>
      </c>
      <c r="I1188" s="1">
        <v>-200</v>
      </c>
      <c r="J1188" s="1">
        <v>-3.94</v>
      </c>
      <c r="K1188" s="1">
        <v>4850</v>
      </c>
      <c r="L1188" s="1">
        <v>-230</v>
      </c>
      <c r="M1188" s="1">
        <v>-4.53</v>
      </c>
      <c r="N1188" s="1">
        <v>4780</v>
      </c>
      <c r="O1188" s="1">
        <v>4990</v>
      </c>
      <c r="P1188" s="1">
        <v>718</v>
      </c>
      <c r="Q1188" s="1">
        <v>6.75</v>
      </c>
      <c r="R1188" s="1">
        <v>3</v>
      </c>
      <c r="S1188" s="1">
        <v>13334</v>
      </c>
      <c r="T1188" s="1">
        <v>4790</v>
      </c>
      <c r="U1188" s="1">
        <v>4890</v>
      </c>
      <c r="V1188" s="1">
        <v>3604</v>
      </c>
      <c r="W1188" s="1">
        <v>2</v>
      </c>
    </row>
    <row r="1189" spans="1:23" x14ac:dyDescent="0.45">
      <c r="A1189" s="1" t="s">
        <v>2331</v>
      </c>
      <c r="B1189" s="1" t="s">
        <v>2332</v>
      </c>
      <c r="C1189" s="1">
        <v>0</v>
      </c>
      <c r="D1189" s="1">
        <v>0</v>
      </c>
      <c r="E1189" s="1">
        <v>0</v>
      </c>
      <c r="F1189" s="1">
        <v>1000000</v>
      </c>
      <c r="G1189" s="1">
        <v>0</v>
      </c>
      <c r="H1189" s="1">
        <v>1000000</v>
      </c>
      <c r="I1189" s="1">
        <v>0</v>
      </c>
      <c r="J1189" s="1">
        <v>0</v>
      </c>
      <c r="K1189" s="1">
        <v>1000000</v>
      </c>
      <c r="L1189" s="1">
        <v>0</v>
      </c>
      <c r="M1189" s="1">
        <v>0</v>
      </c>
      <c r="N1189" s="1">
        <v>0</v>
      </c>
      <c r="O1189" s="1">
        <v>0</v>
      </c>
      <c r="R1189" s="1">
        <v>1</v>
      </c>
      <c r="S1189" s="1">
        <v>8750</v>
      </c>
      <c r="T1189" s="1">
        <v>1000000</v>
      </c>
      <c r="U1189" s="1">
        <v>1010000</v>
      </c>
      <c r="V1189" s="1">
        <v>27</v>
      </c>
      <c r="W1189" s="1">
        <v>1</v>
      </c>
    </row>
    <row r="1190" spans="1:23" x14ac:dyDescent="0.45">
      <c r="A1190" s="1" t="s">
        <v>2333</v>
      </c>
      <c r="B1190" s="1" t="s">
        <v>2334</v>
      </c>
      <c r="C1190" s="1">
        <v>440</v>
      </c>
      <c r="D1190" s="1">
        <v>14757593</v>
      </c>
      <c r="E1190" s="1">
        <v>62041446922</v>
      </c>
      <c r="F1190" s="1">
        <v>4334</v>
      </c>
      <c r="G1190" s="1">
        <v>4202</v>
      </c>
      <c r="H1190" s="1">
        <v>4248</v>
      </c>
      <c r="I1190" s="1">
        <v>-86</v>
      </c>
      <c r="J1190" s="1">
        <v>-1.98</v>
      </c>
      <c r="K1190" s="1">
        <v>4204</v>
      </c>
      <c r="L1190" s="1">
        <v>-130</v>
      </c>
      <c r="M1190" s="1">
        <v>-3</v>
      </c>
      <c r="N1190" s="1">
        <v>4164</v>
      </c>
      <c r="O1190" s="1">
        <v>4310</v>
      </c>
      <c r="P1190" s="1">
        <v>949</v>
      </c>
      <c r="Q1190" s="1">
        <v>4.43</v>
      </c>
      <c r="R1190" s="1">
        <v>2</v>
      </c>
      <c r="S1190" s="1">
        <v>201500</v>
      </c>
      <c r="T1190" s="1">
        <v>4200</v>
      </c>
      <c r="U1190" s="1">
        <v>4250</v>
      </c>
      <c r="V1190" s="1">
        <v>200000</v>
      </c>
      <c r="W1190" s="1">
        <v>1</v>
      </c>
    </row>
    <row r="1191" spans="1:23" x14ac:dyDescent="0.45">
      <c r="A1191" s="1" t="s">
        <v>2335</v>
      </c>
      <c r="B1191" s="1" t="s">
        <v>2336</v>
      </c>
      <c r="C1191" s="1">
        <v>0</v>
      </c>
      <c r="D1191" s="1">
        <v>0</v>
      </c>
      <c r="E1191" s="1">
        <v>0</v>
      </c>
      <c r="F1191" s="1">
        <v>431083</v>
      </c>
      <c r="G1191" s="1">
        <v>0</v>
      </c>
      <c r="H1191" s="1">
        <v>431089</v>
      </c>
      <c r="I1191" s="1">
        <v>6</v>
      </c>
      <c r="J1191" s="1">
        <v>0</v>
      </c>
      <c r="K1191" s="1">
        <v>431083</v>
      </c>
      <c r="L1191" s="1">
        <v>0</v>
      </c>
      <c r="M1191" s="1">
        <v>0</v>
      </c>
      <c r="N1191" s="1">
        <v>0</v>
      </c>
      <c r="O1191" s="1">
        <v>0</v>
      </c>
      <c r="R1191" s="1">
        <v>1</v>
      </c>
      <c r="S1191" s="1">
        <v>100000</v>
      </c>
      <c r="T1191" s="1">
        <v>431336</v>
      </c>
      <c r="U1191" s="1">
        <v>0</v>
      </c>
      <c r="V1191" s="1">
        <v>0</v>
      </c>
      <c r="W1191" s="1">
        <v>0</v>
      </c>
    </row>
    <row r="1192" spans="1:23" x14ac:dyDescent="0.45">
      <c r="A1192" s="1" t="s">
        <v>2337</v>
      </c>
      <c r="B1192" s="1" t="s">
        <v>2338</v>
      </c>
      <c r="C1192" s="1">
        <v>133</v>
      </c>
      <c r="D1192" s="1">
        <v>1641317</v>
      </c>
      <c r="E1192" s="1">
        <v>10380622910</v>
      </c>
      <c r="F1192" s="1">
        <v>6240</v>
      </c>
      <c r="G1192" s="1">
        <v>6270</v>
      </c>
      <c r="H1192" s="1">
        <v>6320</v>
      </c>
      <c r="I1192" s="1">
        <v>80</v>
      </c>
      <c r="J1192" s="1">
        <v>1.28</v>
      </c>
      <c r="K1192" s="1">
        <v>6260</v>
      </c>
      <c r="L1192" s="1">
        <v>20</v>
      </c>
      <c r="M1192" s="1">
        <v>0.32</v>
      </c>
      <c r="N1192" s="1">
        <v>6270</v>
      </c>
      <c r="O1192" s="1">
        <v>6390</v>
      </c>
      <c r="P1192" s="1">
        <v>909</v>
      </c>
      <c r="Q1192" s="1">
        <v>6.89</v>
      </c>
      <c r="R1192" s="1">
        <v>1</v>
      </c>
      <c r="S1192" s="1">
        <v>6000</v>
      </c>
      <c r="T1192" s="1">
        <v>6300</v>
      </c>
      <c r="U1192" s="1">
        <v>6320</v>
      </c>
      <c r="V1192" s="1">
        <v>19333</v>
      </c>
      <c r="W1192" s="1">
        <v>2</v>
      </c>
    </row>
    <row r="1193" spans="1:23" x14ac:dyDescent="0.45">
      <c r="A1193" s="1" t="s">
        <v>2339</v>
      </c>
      <c r="B1193" s="1" t="s">
        <v>2340</v>
      </c>
      <c r="C1193" s="1">
        <v>0</v>
      </c>
      <c r="D1193" s="1">
        <v>0</v>
      </c>
      <c r="E1193" s="1">
        <v>0</v>
      </c>
      <c r="F1193" s="1">
        <v>1</v>
      </c>
      <c r="G1193" s="1">
        <v>0</v>
      </c>
      <c r="H1193" s="1">
        <v>1</v>
      </c>
      <c r="I1193" s="1">
        <v>0</v>
      </c>
      <c r="J1193" s="1">
        <v>0</v>
      </c>
      <c r="K1193" s="1">
        <v>1</v>
      </c>
      <c r="L1193" s="1">
        <v>0</v>
      </c>
      <c r="M1193" s="1">
        <v>0</v>
      </c>
      <c r="N1193" s="1">
        <v>0</v>
      </c>
      <c r="O1193" s="1">
        <v>0</v>
      </c>
      <c r="R1193" s="1">
        <v>0</v>
      </c>
      <c r="S1193" s="1">
        <v>0</v>
      </c>
      <c r="T1193" s="1">
        <v>0</v>
      </c>
      <c r="U1193" s="1">
        <v>2988</v>
      </c>
      <c r="V1193" s="1">
        <v>100</v>
      </c>
      <c r="W1193" s="1">
        <v>1</v>
      </c>
    </row>
    <row r="1194" spans="1:23" x14ac:dyDescent="0.45">
      <c r="A1194" s="1" t="s">
        <v>2341</v>
      </c>
      <c r="B1194" s="1" t="s">
        <v>2342</v>
      </c>
      <c r="C1194" s="1">
        <v>0</v>
      </c>
      <c r="D1194" s="1">
        <v>0</v>
      </c>
      <c r="E1194" s="1">
        <v>0</v>
      </c>
      <c r="F1194" s="1">
        <v>994450</v>
      </c>
      <c r="G1194" s="1">
        <v>0</v>
      </c>
      <c r="H1194" s="1">
        <v>994450</v>
      </c>
      <c r="I1194" s="1">
        <v>0</v>
      </c>
      <c r="J1194" s="1">
        <v>0</v>
      </c>
      <c r="K1194" s="1">
        <v>994450</v>
      </c>
      <c r="L1194" s="1">
        <v>0</v>
      </c>
      <c r="M1194" s="1">
        <v>0</v>
      </c>
      <c r="N1194" s="1">
        <v>0</v>
      </c>
      <c r="O1194" s="1">
        <v>0</v>
      </c>
      <c r="R1194" s="1">
        <v>1</v>
      </c>
      <c r="S1194" s="1">
        <v>7500</v>
      </c>
      <c r="T1194" s="1">
        <v>995540</v>
      </c>
      <c r="U1194" s="1">
        <v>1005000</v>
      </c>
      <c r="V1194" s="1">
        <v>39</v>
      </c>
      <c r="W1194" s="1">
        <v>1</v>
      </c>
    </row>
    <row r="1195" spans="1:23" x14ac:dyDescent="0.45">
      <c r="A1195" s="1" t="s">
        <v>2343</v>
      </c>
      <c r="B1195" s="1" t="s">
        <v>2344</v>
      </c>
      <c r="C1195" s="1">
        <v>493</v>
      </c>
      <c r="D1195" s="1">
        <v>9177764</v>
      </c>
      <c r="E1195" s="1">
        <v>19250943155</v>
      </c>
      <c r="F1195" s="1">
        <v>2226</v>
      </c>
      <c r="G1195" s="1">
        <v>2151</v>
      </c>
      <c r="H1195" s="1">
        <v>2093</v>
      </c>
      <c r="I1195" s="1">
        <v>-133</v>
      </c>
      <c r="J1195" s="1">
        <v>-5.97</v>
      </c>
      <c r="K1195" s="1">
        <v>2098</v>
      </c>
      <c r="L1195" s="1">
        <v>-128</v>
      </c>
      <c r="M1195" s="1">
        <v>-5.75</v>
      </c>
      <c r="N1195" s="1">
        <v>2093</v>
      </c>
      <c r="O1195" s="1">
        <v>2235</v>
      </c>
      <c r="P1195" s="1">
        <v>321</v>
      </c>
      <c r="Q1195" s="1">
        <v>6.54</v>
      </c>
      <c r="R1195" s="1">
        <v>1</v>
      </c>
      <c r="S1195" s="1">
        <v>4864</v>
      </c>
      <c r="T1195" s="1">
        <v>2048</v>
      </c>
      <c r="U1195" s="1">
        <v>2093</v>
      </c>
      <c r="V1195" s="1">
        <v>573788</v>
      </c>
      <c r="W1195" s="1">
        <v>18</v>
      </c>
    </row>
    <row r="1196" spans="1:23" x14ac:dyDescent="0.45">
      <c r="A1196" s="1" t="s">
        <v>2345</v>
      </c>
      <c r="B1196" s="1" t="s">
        <v>2346</v>
      </c>
      <c r="C1196" s="1">
        <v>274</v>
      </c>
      <c r="D1196" s="1">
        <v>2482917</v>
      </c>
      <c r="E1196" s="1">
        <v>29257033210</v>
      </c>
      <c r="F1196" s="1">
        <v>11760</v>
      </c>
      <c r="G1196" s="1">
        <v>11800</v>
      </c>
      <c r="H1196" s="1">
        <v>11790</v>
      </c>
      <c r="I1196" s="1">
        <v>30</v>
      </c>
      <c r="J1196" s="1">
        <v>0.26</v>
      </c>
      <c r="K1196" s="1">
        <v>11770</v>
      </c>
      <c r="L1196" s="1">
        <v>10</v>
      </c>
      <c r="M1196" s="1">
        <v>0.09</v>
      </c>
      <c r="N1196" s="1">
        <v>11760</v>
      </c>
      <c r="O1196" s="1">
        <v>11850</v>
      </c>
      <c r="P1196" s="1">
        <v>2035</v>
      </c>
      <c r="Q1196" s="1">
        <v>5.78</v>
      </c>
      <c r="R1196" s="1">
        <v>3</v>
      </c>
      <c r="S1196" s="1">
        <v>12831</v>
      </c>
      <c r="T1196" s="1">
        <v>11780</v>
      </c>
      <c r="U1196" s="1">
        <v>11790</v>
      </c>
      <c r="V1196" s="1">
        <v>6632</v>
      </c>
      <c r="W1196" s="1">
        <v>1</v>
      </c>
    </row>
    <row r="1197" spans="1:23" x14ac:dyDescent="0.45">
      <c r="A1197" s="1" t="s">
        <v>2347</v>
      </c>
      <c r="B1197" s="1" t="s">
        <v>2348</v>
      </c>
      <c r="C1197" s="1">
        <v>2</v>
      </c>
      <c r="D1197" s="1">
        <v>11</v>
      </c>
      <c r="E1197" s="1">
        <v>8260000</v>
      </c>
      <c r="F1197" s="1">
        <v>1142</v>
      </c>
      <c r="G1197" s="1">
        <v>760</v>
      </c>
      <c r="H1197" s="1">
        <v>660</v>
      </c>
      <c r="I1197" s="1">
        <v>-482</v>
      </c>
      <c r="J1197" s="1">
        <v>-42.21</v>
      </c>
      <c r="K1197" s="1">
        <v>751</v>
      </c>
      <c r="L1197" s="1">
        <v>-391</v>
      </c>
      <c r="M1197" s="1">
        <v>-34.24</v>
      </c>
      <c r="N1197" s="1">
        <v>660</v>
      </c>
      <c r="O1197" s="1">
        <v>760</v>
      </c>
      <c r="R1197" s="1">
        <v>1</v>
      </c>
      <c r="S1197" s="1">
        <v>11</v>
      </c>
      <c r="T1197" s="1">
        <v>500</v>
      </c>
      <c r="U1197" s="1">
        <v>660</v>
      </c>
      <c r="V1197" s="1">
        <v>14</v>
      </c>
      <c r="W1197" s="1">
        <v>1</v>
      </c>
    </row>
    <row r="1198" spans="1:23" x14ac:dyDescent="0.45">
      <c r="A1198" s="1" t="s">
        <v>2349</v>
      </c>
      <c r="B1198" s="1" t="s">
        <v>2350</v>
      </c>
      <c r="C1198" s="1">
        <v>1660</v>
      </c>
      <c r="D1198" s="1">
        <v>5588769</v>
      </c>
      <c r="E1198" s="1">
        <v>156213983100</v>
      </c>
      <c r="F1198" s="1">
        <v>27200</v>
      </c>
      <c r="G1198" s="1">
        <v>27500</v>
      </c>
      <c r="H1198" s="1">
        <v>28000</v>
      </c>
      <c r="I1198" s="1">
        <v>800</v>
      </c>
      <c r="J1198" s="1">
        <v>2.94</v>
      </c>
      <c r="K1198" s="1">
        <v>27950</v>
      </c>
      <c r="L1198" s="1">
        <v>750</v>
      </c>
      <c r="M1198" s="1">
        <v>2.76</v>
      </c>
      <c r="N1198" s="1">
        <v>27200</v>
      </c>
      <c r="O1198" s="1">
        <v>28000</v>
      </c>
      <c r="P1198" s="1">
        <v>1294</v>
      </c>
      <c r="Q1198" s="1">
        <v>21.6</v>
      </c>
      <c r="R1198" s="1">
        <v>22</v>
      </c>
      <c r="S1198" s="1">
        <v>157534</v>
      </c>
      <c r="T1198" s="1">
        <v>28000</v>
      </c>
      <c r="U1198" s="1">
        <v>0</v>
      </c>
      <c r="V1198" s="1">
        <v>0</v>
      </c>
      <c r="W1198" s="1">
        <v>0</v>
      </c>
    </row>
    <row r="1199" spans="1:23" x14ac:dyDescent="0.45">
      <c r="A1199" s="1" t="s">
        <v>2351</v>
      </c>
      <c r="B1199" s="1" t="s">
        <v>2352</v>
      </c>
      <c r="C1199" s="1">
        <v>0</v>
      </c>
      <c r="D1199" s="1">
        <v>0</v>
      </c>
      <c r="E1199" s="1">
        <v>0</v>
      </c>
      <c r="F1199" s="1">
        <v>1000000</v>
      </c>
      <c r="G1199" s="1">
        <v>0</v>
      </c>
      <c r="H1199" s="1">
        <v>1000000</v>
      </c>
      <c r="I1199" s="1">
        <v>0</v>
      </c>
      <c r="J1199" s="1">
        <v>0</v>
      </c>
      <c r="K1199" s="1">
        <v>1000000</v>
      </c>
      <c r="L1199" s="1">
        <v>0</v>
      </c>
      <c r="M1199" s="1">
        <v>0</v>
      </c>
      <c r="N1199" s="1">
        <v>0</v>
      </c>
      <c r="O1199" s="1">
        <v>0</v>
      </c>
      <c r="R1199" s="1">
        <v>1</v>
      </c>
      <c r="S1199" s="1">
        <v>5000</v>
      </c>
      <c r="T1199" s="1">
        <v>1000000</v>
      </c>
      <c r="U1199" s="1">
        <v>1000100</v>
      </c>
      <c r="V1199" s="1">
        <v>5000</v>
      </c>
      <c r="W1199" s="1">
        <v>1</v>
      </c>
    </row>
    <row r="1200" spans="1:23" x14ac:dyDescent="0.45">
      <c r="A1200" s="1" t="s">
        <v>2353</v>
      </c>
      <c r="B1200" s="1" t="s">
        <v>2354</v>
      </c>
      <c r="C1200" s="1">
        <v>0</v>
      </c>
      <c r="D1200" s="1">
        <v>0</v>
      </c>
      <c r="E1200" s="1">
        <v>0</v>
      </c>
      <c r="F1200" s="1">
        <v>990</v>
      </c>
      <c r="G1200" s="1">
        <v>0</v>
      </c>
      <c r="H1200" s="1">
        <v>180</v>
      </c>
      <c r="I1200" s="1">
        <v>-810</v>
      </c>
      <c r="J1200" s="1">
        <v>-81.819999999999993</v>
      </c>
      <c r="K1200" s="1">
        <v>990</v>
      </c>
      <c r="L1200" s="1">
        <v>0</v>
      </c>
      <c r="M1200" s="1">
        <v>0</v>
      </c>
      <c r="N1200" s="1">
        <v>0</v>
      </c>
      <c r="O1200" s="1">
        <v>0</v>
      </c>
      <c r="R1200" s="1">
        <v>1</v>
      </c>
      <c r="S1200" s="1">
        <v>100</v>
      </c>
      <c r="T1200" s="1">
        <v>20</v>
      </c>
      <c r="U1200" s="1">
        <v>1400</v>
      </c>
      <c r="V1200" s="1">
        <v>14</v>
      </c>
      <c r="W1200" s="1">
        <v>1</v>
      </c>
    </row>
    <row r="1201" spans="1:23" x14ac:dyDescent="0.45">
      <c r="A1201" s="1" t="s">
        <v>2355</v>
      </c>
      <c r="B1201" s="1" t="s">
        <v>2356</v>
      </c>
      <c r="C1201" s="1">
        <v>1</v>
      </c>
      <c r="D1201" s="1">
        <v>1</v>
      </c>
      <c r="E1201" s="1">
        <v>2620</v>
      </c>
      <c r="F1201" s="1">
        <v>490</v>
      </c>
      <c r="G1201" s="1">
        <v>262</v>
      </c>
      <c r="H1201" s="1">
        <v>262</v>
      </c>
      <c r="I1201" s="1">
        <v>-228</v>
      </c>
      <c r="J1201" s="1">
        <v>-46.53</v>
      </c>
      <c r="K1201" s="1">
        <v>262</v>
      </c>
      <c r="L1201" s="1">
        <v>-228</v>
      </c>
      <c r="M1201" s="1">
        <v>-46.53</v>
      </c>
      <c r="N1201" s="1">
        <v>262</v>
      </c>
      <c r="O1201" s="1">
        <v>262</v>
      </c>
      <c r="R1201" s="1">
        <v>1</v>
      </c>
      <c r="S1201" s="1">
        <v>100</v>
      </c>
      <c r="T1201" s="1">
        <v>205</v>
      </c>
      <c r="U1201" s="1">
        <v>262</v>
      </c>
      <c r="V1201" s="1">
        <v>99</v>
      </c>
      <c r="W1201" s="1">
        <v>1</v>
      </c>
    </row>
    <row r="1202" spans="1:23" x14ac:dyDescent="0.45">
      <c r="A1202" s="1" t="s">
        <v>2357</v>
      </c>
      <c r="B1202" s="1" t="s">
        <v>2358</v>
      </c>
      <c r="C1202" s="1">
        <v>326</v>
      </c>
      <c r="D1202" s="1">
        <v>1057655</v>
      </c>
      <c r="E1202" s="1">
        <v>40704448650</v>
      </c>
      <c r="F1202" s="1">
        <v>37500</v>
      </c>
      <c r="G1202" s="1">
        <v>38550</v>
      </c>
      <c r="H1202" s="1">
        <v>38500</v>
      </c>
      <c r="I1202" s="1">
        <v>1000</v>
      </c>
      <c r="J1202" s="1">
        <v>2.67</v>
      </c>
      <c r="K1202" s="1">
        <v>38350</v>
      </c>
      <c r="L1202" s="1">
        <v>850</v>
      </c>
      <c r="M1202" s="1">
        <v>2.27</v>
      </c>
      <c r="N1202" s="1">
        <v>37000</v>
      </c>
      <c r="O1202" s="1">
        <v>38600</v>
      </c>
      <c r="P1202" s="1">
        <v>3593</v>
      </c>
      <c r="Q1202" s="1">
        <v>10.67</v>
      </c>
      <c r="R1202" s="1">
        <v>4</v>
      </c>
      <c r="S1202" s="1">
        <v>6132</v>
      </c>
      <c r="T1202" s="1">
        <v>38200</v>
      </c>
      <c r="U1202" s="1">
        <v>38500</v>
      </c>
      <c r="V1202" s="1">
        <v>51274</v>
      </c>
      <c r="W1202" s="1">
        <v>5</v>
      </c>
    </row>
    <row r="1203" spans="1:23" x14ac:dyDescent="0.45">
      <c r="A1203" s="1" t="s">
        <v>2359</v>
      </c>
      <c r="B1203" s="1" t="s">
        <v>2360</v>
      </c>
      <c r="C1203" s="1">
        <v>276</v>
      </c>
      <c r="D1203" s="1">
        <v>1569776</v>
      </c>
      <c r="E1203" s="1">
        <v>14290940530</v>
      </c>
      <c r="F1203" s="1">
        <v>9430</v>
      </c>
      <c r="G1203" s="1">
        <v>9450</v>
      </c>
      <c r="H1203" s="1">
        <v>8910</v>
      </c>
      <c r="I1203" s="1">
        <v>-520</v>
      </c>
      <c r="J1203" s="1">
        <v>-5.51</v>
      </c>
      <c r="K1203" s="1">
        <v>9120</v>
      </c>
      <c r="L1203" s="1">
        <v>-310</v>
      </c>
      <c r="M1203" s="1">
        <v>-3.29</v>
      </c>
      <c r="N1203" s="1">
        <v>8910</v>
      </c>
      <c r="O1203" s="1">
        <v>9450</v>
      </c>
      <c r="P1203" s="1">
        <v>1329</v>
      </c>
      <c r="Q1203" s="1">
        <v>6.86</v>
      </c>
      <c r="R1203" s="1">
        <v>6</v>
      </c>
      <c r="S1203" s="1">
        <v>58661</v>
      </c>
      <c r="T1203" s="1">
        <v>8900</v>
      </c>
      <c r="U1203" s="1">
        <v>9080</v>
      </c>
      <c r="V1203" s="1">
        <v>1024</v>
      </c>
      <c r="W1203" s="1">
        <v>1</v>
      </c>
    </row>
    <row r="1204" spans="1:23" x14ac:dyDescent="0.45">
      <c r="A1204" s="1" t="s">
        <v>2361</v>
      </c>
      <c r="B1204" s="1" t="s">
        <v>2362</v>
      </c>
      <c r="C1204" s="1">
        <v>3</v>
      </c>
      <c r="D1204" s="1">
        <v>120</v>
      </c>
      <c r="E1204" s="1">
        <v>44400000</v>
      </c>
      <c r="F1204" s="1">
        <v>491</v>
      </c>
      <c r="G1204" s="1">
        <v>370</v>
      </c>
      <c r="H1204" s="1">
        <v>370</v>
      </c>
      <c r="I1204" s="1">
        <v>-121</v>
      </c>
      <c r="J1204" s="1">
        <v>-24.64</v>
      </c>
      <c r="K1204" s="1">
        <v>370</v>
      </c>
      <c r="L1204" s="1">
        <v>-121</v>
      </c>
      <c r="M1204" s="1">
        <v>-24.64</v>
      </c>
      <c r="N1204" s="1">
        <v>370</v>
      </c>
      <c r="O1204" s="1">
        <v>370</v>
      </c>
      <c r="R1204" s="1">
        <v>2</v>
      </c>
      <c r="S1204" s="1">
        <v>300</v>
      </c>
      <c r="T1204" s="1">
        <v>200</v>
      </c>
      <c r="U1204" s="1">
        <v>370</v>
      </c>
      <c r="V1204" s="1">
        <v>80</v>
      </c>
      <c r="W1204" s="1">
        <v>1</v>
      </c>
    </row>
    <row r="1205" spans="1:23" x14ac:dyDescent="0.45">
      <c r="A1205" s="1" t="s">
        <v>2363</v>
      </c>
      <c r="B1205" s="1" t="s">
        <v>2364</v>
      </c>
      <c r="C1205" s="1">
        <v>11</v>
      </c>
      <c r="D1205" s="1">
        <v>130000</v>
      </c>
      <c r="E1205" s="1">
        <v>1307516970</v>
      </c>
      <c r="F1205" s="1">
        <v>10069</v>
      </c>
      <c r="G1205" s="1">
        <v>10075</v>
      </c>
      <c r="H1205" s="1">
        <v>10054</v>
      </c>
      <c r="I1205" s="1">
        <v>-15</v>
      </c>
      <c r="J1205" s="1">
        <v>-0.15</v>
      </c>
      <c r="K1205" s="1">
        <v>10058</v>
      </c>
      <c r="L1205" s="1">
        <v>-11</v>
      </c>
      <c r="M1205" s="1">
        <v>-0.11</v>
      </c>
      <c r="N1205" s="1">
        <v>10054</v>
      </c>
      <c r="O1205" s="1">
        <v>10075</v>
      </c>
      <c r="P1205" s="1">
        <v>2906</v>
      </c>
      <c r="Q1205" s="1">
        <v>3.46</v>
      </c>
      <c r="R1205" s="1">
        <v>1</v>
      </c>
      <c r="S1205" s="1">
        <v>8350</v>
      </c>
      <c r="T1205" s="1">
        <v>10046</v>
      </c>
      <c r="U1205" s="1">
        <v>10090</v>
      </c>
      <c r="V1205" s="1">
        <v>11000</v>
      </c>
      <c r="W1205" s="1">
        <v>2</v>
      </c>
    </row>
    <row r="1206" spans="1:23" x14ac:dyDescent="0.45">
      <c r="A1206" s="1" t="s">
        <v>2365</v>
      </c>
      <c r="B1206" s="1" t="s">
        <v>2366</v>
      </c>
      <c r="C1206" s="1">
        <v>105</v>
      </c>
      <c r="D1206" s="1">
        <v>330484</v>
      </c>
      <c r="E1206" s="1">
        <v>7740852760</v>
      </c>
      <c r="F1206" s="1">
        <v>23400</v>
      </c>
      <c r="G1206" s="1">
        <v>23590</v>
      </c>
      <c r="H1206" s="1">
        <v>22900</v>
      </c>
      <c r="I1206" s="1">
        <v>-500</v>
      </c>
      <c r="J1206" s="1">
        <v>-2.14</v>
      </c>
      <c r="K1206" s="1">
        <v>23410</v>
      </c>
      <c r="L1206" s="1">
        <v>10</v>
      </c>
      <c r="M1206" s="1">
        <v>0.04</v>
      </c>
      <c r="N1206" s="1">
        <v>22700</v>
      </c>
      <c r="O1206" s="1">
        <v>23600</v>
      </c>
      <c r="P1206" s="1">
        <v>1677</v>
      </c>
      <c r="Q1206" s="1">
        <v>13.96</v>
      </c>
      <c r="R1206" s="1">
        <v>1</v>
      </c>
      <c r="S1206" s="1">
        <v>2500</v>
      </c>
      <c r="T1206" s="1">
        <v>22900</v>
      </c>
      <c r="U1206" s="1">
        <v>23390</v>
      </c>
      <c r="V1206" s="1">
        <v>9315</v>
      </c>
      <c r="W1206" s="1">
        <v>1</v>
      </c>
    </row>
    <row r="1207" spans="1:23" x14ac:dyDescent="0.45">
      <c r="A1207" s="1" t="s">
        <v>2367</v>
      </c>
      <c r="B1207" s="1" t="s">
        <v>2368</v>
      </c>
      <c r="C1207" s="1">
        <v>513</v>
      </c>
      <c r="D1207" s="1">
        <v>1947563</v>
      </c>
      <c r="E1207" s="1">
        <v>50378718820</v>
      </c>
      <c r="F1207" s="1">
        <v>27150</v>
      </c>
      <c r="G1207" s="1">
        <v>26300</v>
      </c>
      <c r="H1207" s="1">
        <v>25810</v>
      </c>
      <c r="I1207" s="1">
        <v>-1340</v>
      </c>
      <c r="J1207" s="1">
        <v>-4.9400000000000004</v>
      </c>
      <c r="K1207" s="1">
        <v>25870</v>
      </c>
      <c r="L1207" s="1">
        <v>-1280</v>
      </c>
      <c r="M1207" s="1">
        <v>-4.71</v>
      </c>
      <c r="N1207" s="1">
        <v>25800</v>
      </c>
      <c r="O1207" s="1">
        <v>27270</v>
      </c>
      <c r="P1207" s="1">
        <v>6</v>
      </c>
      <c r="Q1207" s="1">
        <v>4311.67</v>
      </c>
      <c r="R1207" s="1">
        <v>2</v>
      </c>
      <c r="S1207" s="1">
        <v>9637</v>
      </c>
      <c r="T1207" s="1">
        <v>25800</v>
      </c>
      <c r="U1207" s="1">
        <v>26170</v>
      </c>
      <c r="V1207" s="1">
        <v>16296</v>
      </c>
      <c r="W1207" s="1">
        <v>2</v>
      </c>
    </row>
    <row r="1208" spans="1:23" x14ac:dyDescent="0.45">
      <c r="A1208" s="1" t="s">
        <v>2369</v>
      </c>
      <c r="B1208" s="1" t="s">
        <v>2370</v>
      </c>
      <c r="C1208" s="1">
        <v>70</v>
      </c>
      <c r="D1208" s="1">
        <v>481</v>
      </c>
      <c r="E1208" s="1">
        <v>654742385</v>
      </c>
      <c r="F1208" s="1">
        <v>1320634</v>
      </c>
      <c r="G1208" s="1">
        <v>1265011</v>
      </c>
      <c r="H1208" s="1">
        <v>1360017</v>
      </c>
      <c r="I1208" s="1">
        <v>39383</v>
      </c>
      <c r="J1208" s="1">
        <v>2.98</v>
      </c>
      <c r="K1208" s="1">
        <v>1361211</v>
      </c>
      <c r="L1208" s="1">
        <v>40577</v>
      </c>
      <c r="M1208" s="1">
        <v>3.07</v>
      </c>
      <c r="N1208" s="1">
        <v>1265011</v>
      </c>
      <c r="O1208" s="1">
        <v>1386665</v>
      </c>
      <c r="R1208" s="1">
        <v>1</v>
      </c>
      <c r="S1208" s="1">
        <v>40</v>
      </c>
      <c r="T1208" s="1">
        <v>1362000</v>
      </c>
      <c r="U1208" s="1">
        <v>1476075</v>
      </c>
      <c r="V1208" s="1">
        <v>34</v>
      </c>
      <c r="W1208" s="1">
        <v>1</v>
      </c>
    </row>
    <row r="1209" spans="1:23" x14ac:dyDescent="0.45">
      <c r="A1209" s="1" t="s">
        <v>2371</v>
      </c>
      <c r="B1209" s="1" t="s">
        <v>2372</v>
      </c>
      <c r="C1209" s="1">
        <v>0</v>
      </c>
      <c r="D1209" s="1">
        <v>0</v>
      </c>
      <c r="E1209" s="1">
        <v>0</v>
      </c>
      <c r="F1209" s="1">
        <v>114</v>
      </c>
      <c r="G1209" s="1">
        <v>0</v>
      </c>
      <c r="H1209" s="1">
        <v>110</v>
      </c>
      <c r="I1209" s="1">
        <v>-4</v>
      </c>
      <c r="J1209" s="1">
        <v>-3.51</v>
      </c>
      <c r="K1209" s="1">
        <v>114</v>
      </c>
      <c r="L1209" s="1">
        <v>0</v>
      </c>
      <c r="M1209" s="1">
        <v>0</v>
      </c>
      <c r="N1209" s="1">
        <v>0</v>
      </c>
      <c r="O1209" s="1">
        <v>0</v>
      </c>
      <c r="R1209" s="1">
        <v>1</v>
      </c>
      <c r="S1209" s="1">
        <v>10</v>
      </c>
      <c r="T1209" s="1">
        <v>50</v>
      </c>
      <c r="U1209" s="1">
        <v>90</v>
      </c>
      <c r="V1209" s="1">
        <v>100</v>
      </c>
      <c r="W1209" s="1">
        <v>1</v>
      </c>
    </row>
    <row r="1210" spans="1:23" x14ac:dyDescent="0.45">
      <c r="A1210" s="1" t="s">
        <v>2373</v>
      </c>
      <c r="B1210" s="1" t="s">
        <v>2374</v>
      </c>
      <c r="C1210" s="1">
        <v>71</v>
      </c>
      <c r="D1210" s="1">
        <v>1371988</v>
      </c>
      <c r="E1210" s="1">
        <v>10907304600</v>
      </c>
      <c r="F1210" s="1">
        <v>8190</v>
      </c>
      <c r="G1210" s="1">
        <v>7950</v>
      </c>
      <c r="H1210" s="1">
        <v>7950</v>
      </c>
      <c r="I1210" s="1">
        <v>-240</v>
      </c>
      <c r="J1210" s="1">
        <v>-2.93</v>
      </c>
      <c r="K1210" s="1">
        <v>7950</v>
      </c>
      <c r="L1210" s="1">
        <v>-240</v>
      </c>
      <c r="M1210" s="1">
        <v>-2.93</v>
      </c>
      <c r="N1210" s="1">
        <v>7950</v>
      </c>
      <c r="O1210" s="1">
        <v>7950</v>
      </c>
      <c r="P1210" s="1">
        <v>264</v>
      </c>
      <c r="Q1210" s="1">
        <v>30.11</v>
      </c>
      <c r="R1210" s="1">
        <v>0</v>
      </c>
      <c r="S1210" s="1">
        <v>0</v>
      </c>
      <c r="T1210" s="1">
        <v>0</v>
      </c>
      <c r="U1210" s="1">
        <v>7950</v>
      </c>
      <c r="V1210" s="1">
        <v>397365</v>
      </c>
      <c r="W1210" s="1">
        <v>5</v>
      </c>
    </row>
    <row r="1211" spans="1:23" x14ac:dyDescent="0.45">
      <c r="A1211" s="1" t="s">
        <v>2375</v>
      </c>
      <c r="B1211" s="1" t="s">
        <v>2376</v>
      </c>
      <c r="C1211" s="1">
        <v>1</v>
      </c>
      <c r="D1211" s="1">
        <v>50</v>
      </c>
      <c r="E1211" s="1">
        <v>5460000</v>
      </c>
      <c r="F1211" s="1">
        <v>112550</v>
      </c>
      <c r="G1211" s="1">
        <v>109200</v>
      </c>
      <c r="H1211" s="1">
        <v>109200</v>
      </c>
      <c r="I1211" s="1">
        <v>-3350</v>
      </c>
      <c r="J1211" s="1">
        <v>-2.98</v>
      </c>
      <c r="K1211" s="1">
        <v>112550</v>
      </c>
      <c r="L1211" s="1">
        <v>0</v>
      </c>
      <c r="M1211" s="1">
        <v>0</v>
      </c>
      <c r="N1211" s="1">
        <v>109200</v>
      </c>
      <c r="O1211" s="1">
        <v>109200</v>
      </c>
      <c r="P1211" s="1">
        <v>466</v>
      </c>
      <c r="Q1211" s="1">
        <v>241.52</v>
      </c>
      <c r="R1211" s="1">
        <v>0</v>
      </c>
      <c r="S1211" s="1">
        <v>0</v>
      </c>
      <c r="T1211" s="1">
        <v>0</v>
      </c>
      <c r="U1211" s="1">
        <v>109200</v>
      </c>
      <c r="V1211" s="1">
        <v>40117</v>
      </c>
      <c r="W1211" s="1">
        <v>15</v>
      </c>
    </row>
    <row r="1212" spans="1:23" x14ac:dyDescent="0.45">
      <c r="A1212" s="1" t="s">
        <v>2377</v>
      </c>
      <c r="B1212" s="1" t="s">
        <v>2378</v>
      </c>
      <c r="C1212" s="1">
        <v>311</v>
      </c>
      <c r="D1212" s="1">
        <v>6026434</v>
      </c>
      <c r="E1212" s="1">
        <v>7918430939</v>
      </c>
      <c r="F1212" s="1">
        <v>1343</v>
      </c>
      <c r="G1212" s="1">
        <v>1340</v>
      </c>
      <c r="H1212" s="1">
        <v>1320</v>
      </c>
      <c r="I1212" s="1">
        <v>-23</v>
      </c>
      <c r="J1212" s="1">
        <v>-1.71</v>
      </c>
      <c r="K1212" s="1">
        <v>1326</v>
      </c>
      <c r="L1212" s="1">
        <v>-17</v>
      </c>
      <c r="M1212" s="1">
        <v>-1.27</v>
      </c>
      <c r="N1212" s="1">
        <v>1282</v>
      </c>
      <c r="O1212" s="1">
        <v>1370</v>
      </c>
      <c r="P1212" s="1">
        <v>-13</v>
      </c>
      <c r="Q1212" s="1">
        <v>-102</v>
      </c>
      <c r="R1212" s="1">
        <v>2</v>
      </c>
      <c r="S1212" s="1">
        <v>400000</v>
      </c>
      <c r="T1212" s="1">
        <v>1317</v>
      </c>
      <c r="U1212" s="1">
        <v>1320</v>
      </c>
      <c r="V1212" s="1">
        <v>160869</v>
      </c>
      <c r="W1212" s="1">
        <v>1</v>
      </c>
    </row>
    <row r="1213" spans="1:23" x14ac:dyDescent="0.45">
      <c r="A1213" s="1" t="s">
        <v>2379</v>
      </c>
      <c r="B1213" s="1" t="s">
        <v>2380</v>
      </c>
      <c r="C1213" s="1">
        <v>150</v>
      </c>
      <c r="D1213" s="1">
        <v>1415506</v>
      </c>
      <c r="E1213" s="1">
        <v>5757661588</v>
      </c>
      <c r="F1213" s="1">
        <v>4293</v>
      </c>
      <c r="G1213" s="1">
        <v>4175</v>
      </c>
      <c r="H1213" s="1">
        <v>4036</v>
      </c>
      <c r="I1213" s="1">
        <v>-257</v>
      </c>
      <c r="J1213" s="1">
        <v>-5.99</v>
      </c>
      <c r="K1213" s="1">
        <v>4201</v>
      </c>
      <c r="L1213" s="1">
        <v>-92</v>
      </c>
      <c r="M1213" s="1">
        <v>-2.14</v>
      </c>
      <c r="N1213" s="1">
        <v>4036</v>
      </c>
      <c r="O1213" s="1">
        <v>4292</v>
      </c>
      <c r="P1213" s="1">
        <v>331</v>
      </c>
      <c r="Q1213" s="1">
        <v>12.69</v>
      </c>
      <c r="R1213" s="1">
        <v>0</v>
      </c>
      <c r="S1213" s="1">
        <v>0</v>
      </c>
      <c r="T1213" s="1">
        <v>0</v>
      </c>
      <c r="U1213" s="1">
        <v>4036</v>
      </c>
      <c r="V1213" s="1">
        <v>413528</v>
      </c>
      <c r="W1213" s="1">
        <v>6</v>
      </c>
    </row>
    <row r="1214" spans="1:23" x14ac:dyDescent="0.45">
      <c r="A1214" s="1" t="s">
        <v>2381</v>
      </c>
      <c r="B1214" s="1" t="s">
        <v>2382</v>
      </c>
      <c r="C1214" s="1">
        <v>0</v>
      </c>
      <c r="D1214" s="1">
        <v>0</v>
      </c>
      <c r="E1214" s="1">
        <v>0</v>
      </c>
      <c r="F1214" s="1">
        <v>4200</v>
      </c>
      <c r="G1214" s="1">
        <v>0</v>
      </c>
      <c r="H1214" s="1">
        <v>4200</v>
      </c>
      <c r="I1214" s="1">
        <v>0</v>
      </c>
      <c r="J1214" s="1">
        <v>0</v>
      </c>
      <c r="K1214" s="1">
        <v>4200</v>
      </c>
      <c r="L1214" s="1">
        <v>0</v>
      </c>
      <c r="M1214" s="1">
        <v>0</v>
      </c>
      <c r="N1214" s="1">
        <v>0</v>
      </c>
      <c r="O1214" s="1">
        <v>0</v>
      </c>
      <c r="R1214" s="1">
        <v>0</v>
      </c>
      <c r="S1214" s="1">
        <v>0</v>
      </c>
      <c r="T1214" s="1">
        <v>0</v>
      </c>
      <c r="U1214" s="1">
        <v>2800</v>
      </c>
      <c r="V1214" s="1">
        <v>28</v>
      </c>
      <c r="W1214" s="1">
        <v>1</v>
      </c>
    </row>
    <row r="1215" spans="1:23" x14ac:dyDescent="0.45">
      <c r="A1215" s="1" t="s">
        <v>2383</v>
      </c>
      <c r="B1215" s="1" t="s">
        <v>2384</v>
      </c>
      <c r="C1215" s="1">
        <v>493</v>
      </c>
      <c r="D1215" s="1">
        <v>20728406</v>
      </c>
      <c r="E1215" s="1">
        <v>37782237465</v>
      </c>
      <c r="F1215" s="1">
        <v>1868</v>
      </c>
      <c r="G1215" s="1">
        <v>1847</v>
      </c>
      <c r="H1215" s="1">
        <v>1812</v>
      </c>
      <c r="I1215" s="1">
        <v>-56</v>
      </c>
      <c r="J1215" s="1">
        <v>-3</v>
      </c>
      <c r="K1215" s="1">
        <v>1823</v>
      </c>
      <c r="L1215" s="1">
        <v>-45</v>
      </c>
      <c r="M1215" s="1">
        <v>-2.41</v>
      </c>
      <c r="N1215" s="1">
        <v>1812</v>
      </c>
      <c r="O1215" s="1">
        <v>1898</v>
      </c>
      <c r="P1215" s="1">
        <v>27</v>
      </c>
      <c r="Q1215" s="1">
        <v>67.52</v>
      </c>
      <c r="R1215" s="1">
        <v>0</v>
      </c>
      <c r="S1215" s="1">
        <v>0</v>
      </c>
      <c r="T1215" s="1">
        <v>0</v>
      </c>
      <c r="U1215" s="1">
        <v>1812</v>
      </c>
      <c r="V1215" s="1">
        <v>1119140</v>
      </c>
      <c r="W1215" s="1">
        <v>19</v>
      </c>
    </row>
    <row r="1216" spans="1:23" x14ac:dyDescent="0.45">
      <c r="A1216" s="1" t="s">
        <v>2385</v>
      </c>
      <c r="B1216" s="1" t="s">
        <v>2386</v>
      </c>
      <c r="C1216" s="1">
        <v>2</v>
      </c>
      <c r="D1216" s="1">
        <v>2</v>
      </c>
      <c r="E1216" s="1">
        <v>917110</v>
      </c>
      <c r="F1216" s="1">
        <v>482689</v>
      </c>
      <c r="G1216" s="1">
        <v>458555</v>
      </c>
      <c r="H1216" s="1">
        <v>458555</v>
      </c>
      <c r="I1216" s="1">
        <v>-24134</v>
      </c>
      <c r="J1216" s="1">
        <v>-5</v>
      </c>
      <c r="K1216" s="1">
        <v>458555</v>
      </c>
      <c r="L1216" s="1">
        <v>-24134</v>
      </c>
      <c r="M1216" s="1">
        <v>-5</v>
      </c>
      <c r="N1216" s="1">
        <v>458555</v>
      </c>
      <c r="O1216" s="1">
        <v>458555</v>
      </c>
      <c r="R1216" s="1">
        <v>0</v>
      </c>
      <c r="S1216" s="1">
        <v>0</v>
      </c>
      <c r="T1216" s="1">
        <v>0</v>
      </c>
      <c r="U1216" s="1">
        <v>458555</v>
      </c>
      <c r="V1216" s="1">
        <v>16</v>
      </c>
      <c r="W1216" s="1">
        <v>1</v>
      </c>
    </row>
    <row r="1217" spans="1:23" x14ac:dyDescent="0.45">
      <c r="A1217" s="1" t="s">
        <v>2387</v>
      </c>
      <c r="B1217" s="1" t="s">
        <v>2388</v>
      </c>
      <c r="C1217" s="1">
        <v>179</v>
      </c>
      <c r="D1217" s="1">
        <v>2339543</v>
      </c>
      <c r="E1217" s="1">
        <v>12775233420</v>
      </c>
      <c r="F1217" s="1">
        <v>5550</v>
      </c>
      <c r="G1217" s="1">
        <v>5550</v>
      </c>
      <c r="H1217" s="1">
        <v>5280</v>
      </c>
      <c r="I1217" s="1">
        <v>-270</v>
      </c>
      <c r="J1217" s="1">
        <v>-4.8600000000000003</v>
      </c>
      <c r="K1217" s="1">
        <v>5480</v>
      </c>
      <c r="L1217" s="1">
        <v>-70</v>
      </c>
      <c r="M1217" s="1">
        <v>-1.26</v>
      </c>
      <c r="N1217" s="1">
        <v>5280</v>
      </c>
      <c r="O1217" s="1">
        <v>5580</v>
      </c>
      <c r="P1217" s="1">
        <v>235</v>
      </c>
      <c r="Q1217" s="1">
        <v>23.32</v>
      </c>
      <c r="R1217" s="1">
        <v>2</v>
      </c>
      <c r="S1217" s="1">
        <v>10952</v>
      </c>
      <c r="T1217" s="1">
        <v>5280</v>
      </c>
      <c r="U1217" s="1">
        <v>5420</v>
      </c>
      <c r="V1217" s="1">
        <v>10000</v>
      </c>
      <c r="W1217" s="1">
        <v>1</v>
      </c>
    </row>
    <row r="1218" spans="1:23" x14ac:dyDescent="0.45">
      <c r="A1218" s="1" t="s">
        <v>2389</v>
      </c>
      <c r="B1218" s="1" t="s">
        <v>2390</v>
      </c>
      <c r="C1218" s="1">
        <v>1240</v>
      </c>
      <c r="D1218" s="1">
        <v>7104173</v>
      </c>
      <c r="E1218" s="1">
        <v>160948200400</v>
      </c>
      <c r="F1218" s="1">
        <v>23700</v>
      </c>
      <c r="G1218" s="1">
        <v>23200</v>
      </c>
      <c r="H1218" s="1">
        <v>22550</v>
      </c>
      <c r="I1218" s="1">
        <v>-1150</v>
      </c>
      <c r="J1218" s="1">
        <v>-4.8499999999999996</v>
      </c>
      <c r="K1218" s="1">
        <v>22650</v>
      </c>
      <c r="L1218" s="1">
        <v>-1050</v>
      </c>
      <c r="M1218" s="1">
        <v>-4.43</v>
      </c>
      <c r="N1218" s="1">
        <v>22550</v>
      </c>
      <c r="O1218" s="1">
        <v>23250</v>
      </c>
      <c r="P1218" s="1">
        <v>4622</v>
      </c>
      <c r="Q1218" s="1">
        <v>4.9000000000000004</v>
      </c>
      <c r="R1218" s="1">
        <v>0</v>
      </c>
      <c r="S1218" s="1">
        <v>0</v>
      </c>
      <c r="T1218" s="1">
        <v>0</v>
      </c>
      <c r="U1218" s="1">
        <v>22550</v>
      </c>
      <c r="V1218" s="1">
        <v>2961426</v>
      </c>
      <c r="W1218" s="1">
        <v>202</v>
      </c>
    </row>
    <row r="1219" spans="1:23" x14ac:dyDescent="0.45">
      <c r="A1219" s="1" t="s">
        <v>2391</v>
      </c>
      <c r="B1219" s="1" t="s">
        <v>2392</v>
      </c>
      <c r="C1219" s="1">
        <v>3</v>
      </c>
      <c r="D1219" s="1">
        <v>33056000</v>
      </c>
      <c r="E1219" s="1">
        <v>31807210432000</v>
      </c>
      <c r="F1219" s="1">
        <v>1000000</v>
      </c>
      <c r="G1219" s="1">
        <v>962398</v>
      </c>
      <c r="H1219" s="1">
        <v>962046</v>
      </c>
      <c r="I1219" s="1">
        <v>-37954</v>
      </c>
      <c r="J1219" s="1">
        <v>-3.8</v>
      </c>
      <c r="K1219" s="1">
        <v>962222</v>
      </c>
      <c r="L1219" s="1">
        <v>-37778</v>
      </c>
      <c r="M1219" s="1">
        <v>-3.78</v>
      </c>
      <c r="N1219" s="1">
        <v>962046</v>
      </c>
      <c r="O1219" s="1">
        <v>962398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</row>
    <row r="1220" spans="1:23" x14ac:dyDescent="0.45">
      <c r="A1220" s="1" t="s">
        <v>2393</v>
      </c>
      <c r="B1220" s="1" t="s">
        <v>2394</v>
      </c>
      <c r="C1220" s="1">
        <v>0</v>
      </c>
      <c r="D1220" s="1">
        <v>0</v>
      </c>
      <c r="E1220" s="1">
        <v>0</v>
      </c>
      <c r="F1220" s="1">
        <v>1</v>
      </c>
      <c r="G1220" s="1">
        <v>0</v>
      </c>
      <c r="H1220" s="1">
        <v>1</v>
      </c>
      <c r="I1220" s="1">
        <v>0</v>
      </c>
      <c r="J1220" s="1">
        <v>0</v>
      </c>
      <c r="K1220" s="1">
        <v>1</v>
      </c>
      <c r="L1220" s="1">
        <v>0</v>
      </c>
      <c r="M1220" s="1">
        <v>0</v>
      </c>
      <c r="N1220" s="1">
        <v>0</v>
      </c>
      <c r="O1220" s="1">
        <v>0</v>
      </c>
      <c r="R1220" s="1">
        <v>1</v>
      </c>
      <c r="S1220" s="1">
        <v>50</v>
      </c>
      <c r="T1220" s="1">
        <v>31</v>
      </c>
      <c r="U1220" s="1">
        <v>0</v>
      </c>
      <c r="V1220" s="1">
        <v>0</v>
      </c>
      <c r="W1220" s="1">
        <v>0</v>
      </c>
    </row>
    <row r="1221" spans="1:23" x14ac:dyDescent="0.45">
      <c r="A1221" s="1" t="s">
        <v>2395</v>
      </c>
      <c r="B1221" s="1" t="s">
        <v>1432</v>
      </c>
      <c r="C1221" s="1">
        <v>3</v>
      </c>
      <c r="D1221" s="1">
        <v>3002300</v>
      </c>
      <c r="E1221" s="1">
        <v>2990827668000</v>
      </c>
      <c r="F1221" s="1">
        <v>999990</v>
      </c>
      <c r="G1221" s="1">
        <v>996273</v>
      </c>
      <c r="H1221" s="1">
        <v>996160</v>
      </c>
      <c r="I1221" s="1">
        <v>-3830</v>
      </c>
      <c r="J1221" s="1">
        <v>-0.38</v>
      </c>
      <c r="K1221" s="1">
        <v>996179</v>
      </c>
      <c r="L1221" s="1">
        <v>-3811</v>
      </c>
      <c r="M1221" s="1">
        <v>-0.38</v>
      </c>
      <c r="N1221" s="1">
        <v>996160</v>
      </c>
      <c r="O1221" s="1">
        <v>996273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</row>
    <row r="1222" spans="1:23" x14ac:dyDescent="0.45">
      <c r="A1222" s="1" t="s">
        <v>2396</v>
      </c>
      <c r="B1222" s="1" t="s">
        <v>2397</v>
      </c>
      <c r="C1222" s="1">
        <v>0</v>
      </c>
      <c r="D1222" s="1">
        <v>0</v>
      </c>
      <c r="E1222" s="1">
        <v>0</v>
      </c>
      <c r="F1222" s="1">
        <v>3000000</v>
      </c>
      <c r="G1222" s="1">
        <v>0</v>
      </c>
      <c r="H1222" s="1">
        <v>3000000</v>
      </c>
      <c r="I1222" s="1">
        <v>0</v>
      </c>
      <c r="J1222" s="1">
        <v>0</v>
      </c>
      <c r="K1222" s="1">
        <v>3000000</v>
      </c>
      <c r="L1222" s="1">
        <v>0</v>
      </c>
      <c r="M1222" s="1">
        <v>0</v>
      </c>
      <c r="N1222" s="1">
        <v>0</v>
      </c>
      <c r="O1222" s="1">
        <v>0</v>
      </c>
      <c r="R1222" s="1">
        <v>1</v>
      </c>
      <c r="S1222" s="1">
        <v>50</v>
      </c>
      <c r="T1222" s="1">
        <v>2950000</v>
      </c>
      <c r="U1222" s="1">
        <v>3000000</v>
      </c>
      <c r="V1222" s="1">
        <v>1</v>
      </c>
      <c r="W1222" s="1">
        <v>1</v>
      </c>
    </row>
    <row r="1223" spans="1:23" x14ac:dyDescent="0.45">
      <c r="A1223" s="1" t="s">
        <v>2398</v>
      </c>
      <c r="B1223" s="1" t="s">
        <v>2399</v>
      </c>
      <c r="C1223" s="1">
        <v>229</v>
      </c>
      <c r="D1223" s="1">
        <v>2091673</v>
      </c>
      <c r="E1223" s="1">
        <v>17141613070</v>
      </c>
      <c r="F1223" s="1">
        <v>8500</v>
      </c>
      <c r="G1223" s="1">
        <v>8200</v>
      </c>
      <c r="H1223" s="1">
        <v>8000</v>
      </c>
      <c r="I1223" s="1">
        <v>-500</v>
      </c>
      <c r="J1223" s="1">
        <v>-5.88</v>
      </c>
      <c r="K1223" s="1">
        <v>8200</v>
      </c>
      <c r="L1223" s="1">
        <v>-300</v>
      </c>
      <c r="M1223" s="1">
        <v>-3.53</v>
      </c>
      <c r="N1223" s="1">
        <v>7990</v>
      </c>
      <c r="O1223" s="1">
        <v>8490</v>
      </c>
      <c r="P1223" s="1">
        <v>1075</v>
      </c>
      <c r="Q1223" s="1">
        <v>7.63</v>
      </c>
      <c r="R1223" s="1">
        <v>2</v>
      </c>
      <c r="S1223" s="1">
        <v>83500</v>
      </c>
      <c r="T1223" s="1">
        <v>7990</v>
      </c>
      <c r="U1223" s="1">
        <v>8200</v>
      </c>
      <c r="V1223" s="1">
        <v>10</v>
      </c>
      <c r="W1223" s="1">
        <v>1</v>
      </c>
    </row>
    <row r="1224" spans="1:23" x14ac:dyDescent="0.45">
      <c r="A1224" s="1" t="s">
        <v>2400</v>
      </c>
      <c r="B1224" s="1" t="s">
        <v>2401</v>
      </c>
      <c r="C1224" s="1">
        <v>790</v>
      </c>
      <c r="D1224" s="1">
        <v>8159998</v>
      </c>
      <c r="E1224" s="1">
        <v>53248972640</v>
      </c>
      <c r="F1224" s="1">
        <v>6930</v>
      </c>
      <c r="G1224" s="1">
        <v>6520</v>
      </c>
      <c r="H1224" s="1">
        <v>6520</v>
      </c>
      <c r="I1224" s="1">
        <v>-410</v>
      </c>
      <c r="J1224" s="1">
        <v>-5.92</v>
      </c>
      <c r="K1224" s="1">
        <v>6530</v>
      </c>
      <c r="L1224" s="1">
        <v>-400</v>
      </c>
      <c r="M1224" s="1">
        <v>-5.77</v>
      </c>
      <c r="N1224" s="1">
        <v>6520</v>
      </c>
      <c r="O1224" s="1">
        <v>6650</v>
      </c>
      <c r="P1224" s="1">
        <v>358</v>
      </c>
      <c r="Q1224" s="1">
        <v>18.239999999999998</v>
      </c>
      <c r="R1224" s="1">
        <v>0</v>
      </c>
      <c r="S1224" s="1">
        <v>0</v>
      </c>
      <c r="T1224" s="1">
        <v>0</v>
      </c>
      <c r="U1224" s="1">
        <v>6520</v>
      </c>
      <c r="V1224" s="1">
        <v>4614806</v>
      </c>
      <c r="W1224" s="1">
        <v>93</v>
      </c>
    </row>
    <row r="1225" spans="1:23" x14ac:dyDescent="0.45">
      <c r="A1225" s="1" t="s">
        <v>2402</v>
      </c>
      <c r="B1225" s="1" t="s">
        <v>2403</v>
      </c>
      <c r="C1225" s="1">
        <v>1603</v>
      </c>
      <c r="D1225" s="1">
        <v>37865230</v>
      </c>
      <c r="E1225" s="1">
        <v>799289386420</v>
      </c>
      <c r="F1225" s="1">
        <v>22840</v>
      </c>
      <c r="G1225" s="1">
        <v>20700</v>
      </c>
      <c r="H1225" s="1">
        <v>21730</v>
      </c>
      <c r="I1225" s="1">
        <v>-1110</v>
      </c>
      <c r="J1225" s="1">
        <v>-4.8600000000000003</v>
      </c>
      <c r="K1225" s="1">
        <v>21110</v>
      </c>
      <c r="L1225" s="1">
        <v>-1730</v>
      </c>
      <c r="M1225" s="1">
        <v>-7.57</v>
      </c>
      <c r="N1225" s="1">
        <v>20700</v>
      </c>
      <c r="O1225" s="1">
        <v>21730</v>
      </c>
      <c r="P1225" s="1">
        <v>-1098</v>
      </c>
      <c r="Q1225" s="1">
        <v>-19.23</v>
      </c>
      <c r="R1225" s="1">
        <v>12</v>
      </c>
      <c r="S1225" s="1">
        <v>554376</v>
      </c>
      <c r="T1225" s="1">
        <v>21730</v>
      </c>
      <c r="U1225" s="1">
        <v>21860</v>
      </c>
      <c r="V1225" s="1">
        <v>10000</v>
      </c>
      <c r="W1225" s="1">
        <v>1</v>
      </c>
    </row>
    <row r="1226" spans="1:23" x14ac:dyDescent="0.45">
      <c r="A1226" s="1" t="s">
        <v>2404</v>
      </c>
      <c r="B1226" s="1" t="s">
        <v>2405</v>
      </c>
      <c r="C1226" s="1">
        <v>3</v>
      </c>
      <c r="D1226" s="1">
        <v>4183</v>
      </c>
      <c r="E1226" s="1">
        <v>62368530</v>
      </c>
      <c r="F1226" s="1">
        <v>15690</v>
      </c>
      <c r="G1226" s="1">
        <v>14910</v>
      </c>
      <c r="H1226" s="1">
        <v>14910</v>
      </c>
      <c r="I1226" s="1">
        <v>-780</v>
      </c>
      <c r="J1226" s="1">
        <v>-4.97</v>
      </c>
      <c r="K1226" s="1">
        <v>15680</v>
      </c>
      <c r="L1226" s="1">
        <v>-10</v>
      </c>
      <c r="M1226" s="1">
        <v>-0.06</v>
      </c>
      <c r="N1226" s="1">
        <v>14910</v>
      </c>
      <c r="O1226" s="1">
        <v>14910</v>
      </c>
      <c r="P1226" s="1">
        <v>1251</v>
      </c>
      <c r="Q1226" s="1">
        <v>12.53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</row>
    <row r="1227" spans="1:23" x14ac:dyDescent="0.45">
      <c r="A1227" s="1" t="s">
        <v>2406</v>
      </c>
      <c r="B1227" s="1" t="s">
        <v>2407</v>
      </c>
      <c r="C1227" s="1">
        <v>3</v>
      </c>
      <c r="D1227" s="1">
        <v>5</v>
      </c>
      <c r="E1227" s="1">
        <v>2870000</v>
      </c>
      <c r="F1227" s="1">
        <v>1</v>
      </c>
      <c r="G1227" s="1">
        <v>150</v>
      </c>
      <c r="H1227" s="1">
        <v>780</v>
      </c>
      <c r="I1227" s="1">
        <v>779</v>
      </c>
      <c r="J1227" s="1">
        <v>77900</v>
      </c>
      <c r="K1227" s="1">
        <v>574</v>
      </c>
      <c r="L1227" s="1">
        <v>573</v>
      </c>
      <c r="M1227" s="1">
        <v>57300</v>
      </c>
      <c r="N1227" s="1">
        <v>150</v>
      </c>
      <c r="O1227" s="1">
        <v>780</v>
      </c>
      <c r="R1227" s="1">
        <v>2</v>
      </c>
      <c r="S1227" s="1">
        <v>15</v>
      </c>
      <c r="T1227" s="1">
        <v>150</v>
      </c>
      <c r="U1227" s="1">
        <v>0</v>
      </c>
      <c r="V1227" s="1">
        <v>0</v>
      </c>
      <c r="W1227" s="1">
        <v>0</v>
      </c>
    </row>
    <row r="1228" spans="1:23" x14ac:dyDescent="0.45">
      <c r="A1228" s="1" t="s">
        <v>2408</v>
      </c>
      <c r="B1228" s="1" t="s">
        <v>2409</v>
      </c>
      <c r="C1228" s="1">
        <v>87</v>
      </c>
      <c r="D1228" s="1">
        <v>144036</v>
      </c>
      <c r="E1228" s="1">
        <v>5754063400</v>
      </c>
      <c r="F1228" s="1">
        <v>41420</v>
      </c>
      <c r="G1228" s="1">
        <v>42920</v>
      </c>
      <c r="H1228" s="1">
        <v>39780</v>
      </c>
      <c r="I1228" s="1">
        <v>-1640</v>
      </c>
      <c r="J1228" s="1">
        <v>-3.96</v>
      </c>
      <c r="K1228" s="1">
        <v>40840</v>
      </c>
      <c r="L1228" s="1">
        <v>-580</v>
      </c>
      <c r="M1228" s="1">
        <v>-1.4</v>
      </c>
      <c r="N1228" s="1">
        <v>39690</v>
      </c>
      <c r="O1228" s="1">
        <v>42920</v>
      </c>
      <c r="P1228" s="1">
        <v>4917</v>
      </c>
      <c r="Q1228" s="1">
        <v>8.31</v>
      </c>
      <c r="R1228" s="1">
        <v>1</v>
      </c>
      <c r="S1228" s="1">
        <v>326</v>
      </c>
      <c r="T1228" s="1">
        <v>39770</v>
      </c>
      <c r="U1228" s="1">
        <v>40430</v>
      </c>
      <c r="V1228" s="1">
        <v>120</v>
      </c>
      <c r="W1228" s="1">
        <v>1</v>
      </c>
    </row>
    <row r="1229" spans="1:23" x14ac:dyDescent="0.45">
      <c r="A1229" s="1" t="s">
        <v>2410</v>
      </c>
      <c r="B1229" s="1" t="s">
        <v>2411</v>
      </c>
      <c r="C1229" s="1">
        <v>0</v>
      </c>
      <c r="D1229" s="1">
        <v>0</v>
      </c>
      <c r="E1229" s="1">
        <v>0</v>
      </c>
      <c r="F1229" s="1">
        <v>139</v>
      </c>
      <c r="G1229" s="1">
        <v>0</v>
      </c>
      <c r="H1229" s="1">
        <v>120</v>
      </c>
      <c r="I1229" s="1">
        <v>-19</v>
      </c>
      <c r="J1229" s="1">
        <v>-13.67</v>
      </c>
      <c r="K1229" s="1">
        <v>139</v>
      </c>
      <c r="L1229" s="1">
        <v>0</v>
      </c>
      <c r="M1229" s="1">
        <v>0</v>
      </c>
      <c r="N1229" s="1">
        <v>0</v>
      </c>
      <c r="O1229" s="1">
        <v>0</v>
      </c>
      <c r="R1229" s="1">
        <v>1</v>
      </c>
      <c r="S1229" s="1">
        <v>900</v>
      </c>
      <c r="T1229" s="1">
        <v>9</v>
      </c>
      <c r="U1229" s="1">
        <v>105</v>
      </c>
      <c r="V1229" s="1">
        <v>50</v>
      </c>
      <c r="W1229" s="1">
        <v>1</v>
      </c>
    </row>
    <row r="1230" spans="1:23" x14ac:dyDescent="0.45">
      <c r="A1230" s="1" t="s">
        <v>2412</v>
      </c>
      <c r="B1230" s="1" t="s">
        <v>2413</v>
      </c>
      <c r="C1230" s="1">
        <v>135</v>
      </c>
      <c r="D1230" s="1">
        <v>2705271</v>
      </c>
      <c r="E1230" s="1">
        <v>5312500346</v>
      </c>
      <c r="F1230" s="1">
        <v>2022</v>
      </c>
      <c r="G1230" s="1">
        <v>2054</v>
      </c>
      <c r="H1230" s="1">
        <v>1962</v>
      </c>
      <c r="I1230" s="1">
        <v>-60</v>
      </c>
      <c r="J1230" s="1">
        <v>-2.97</v>
      </c>
      <c r="K1230" s="1">
        <v>1990</v>
      </c>
      <c r="L1230" s="1">
        <v>-32</v>
      </c>
      <c r="M1230" s="1">
        <v>-1.58</v>
      </c>
      <c r="N1230" s="1">
        <v>1962</v>
      </c>
      <c r="O1230" s="1">
        <v>2054</v>
      </c>
      <c r="P1230" s="1">
        <v>112</v>
      </c>
      <c r="Q1230" s="1">
        <v>17.77</v>
      </c>
      <c r="R1230" s="1">
        <v>0</v>
      </c>
      <c r="S1230" s="1">
        <v>0</v>
      </c>
      <c r="T1230" s="1">
        <v>0</v>
      </c>
      <c r="U1230" s="1">
        <v>1962</v>
      </c>
      <c r="V1230" s="1">
        <v>786170</v>
      </c>
      <c r="W1230" s="1">
        <v>17</v>
      </c>
    </row>
    <row r="1231" spans="1:23" x14ac:dyDescent="0.45">
      <c r="A1231" s="1" t="s">
        <v>2414</v>
      </c>
      <c r="B1231" s="1" t="s">
        <v>2415</v>
      </c>
      <c r="C1231" s="1">
        <v>0</v>
      </c>
      <c r="D1231" s="1">
        <v>0</v>
      </c>
      <c r="E1231" s="1">
        <v>0</v>
      </c>
      <c r="F1231" s="1">
        <v>5000</v>
      </c>
      <c r="G1231" s="1">
        <v>0</v>
      </c>
      <c r="H1231" s="1">
        <v>5000</v>
      </c>
      <c r="I1231" s="1">
        <v>0</v>
      </c>
      <c r="J1231" s="1">
        <v>0</v>
      </c>
      <c r="K1231" s="1">
        <v>5000</v>
      </c>
      <c r="L1231" s="1">
        <v>0</v>
      </c>
      <c r="M1231" s="1">
        <v>0</v>
      </c>
      <c r="N1231" s="1">
        <v>0</v>
      </c>
      <c r="O1231" s="1">
        <v>0</v>
      </c>
      <c r="R1231" s="1">
        <v>0</v>
      </c>
      <c r="S1231" s="1">
        <v>0</v>
      </c>
      <c r="T1231" s="1">
        <v>0</v>
      </c>
      <c r="U1231" s="1">
        <v>4599</v>
      </c>
      <c r="V1231" s="1">
        <v>13</v>
      </c>
      <c r="W1231" s="1">
        <v>1</v>
      </c>
    </row>
    <row r="1232" spans="1:23" x14ac:dyDescent="0.45">
      <c r="A1232" s="1" t="s">
        <v>2416</v>
      </c>
      <c r="B1232" s="1" t="s">
        <v>1315</v>
      </c>
      <c r="C1232" s="1">
        <v>6</v>
      </c>
      <c r="D1232" s="1">
        <v>700</v>
      </c>
      <c r="E1232" s="1">
        <v>696412000</v>
      </c>
      <c r="F1232" s="1">
        <v>994170</v>
      </c>
      <c r="G1232" s="1">
        <v>995000</v>
      </c>
      <c r="H1232" s="1">
        <v>994120</v>
      </c>
      <c r="I1232" s="1">
        <v>-50</v>
      </c>
      <c r="J1232" s="1">
        <v>-0.01</v>
      </c>
      <c r="K1232" s="1">
        <v>994870</v>
      </c>
      <c r="L1232" s="1">
        <v>700</v>
      </c>
      <c r="M1232" s="1">
        <v>7.0000000000000007E-2</v>
      </c>
      <c r="N1232" s="1">
        <v>994120</v>
      </c>
      <c r="O1232" s="1">
        <v>995000</v>
      </c>
      <c r="R1232" s="1">
        <v>1</v>
      </c>
      <c r="S1232" s="1">
        <v>400</v>
      </c>
      <c r="T1232" s="1">
        <v>994160</v>
      </c>
      <c r="U1232" s="1">
        <v>995000</v>
      </c>
      <c r="V1232" s="1">
        <v>700</v>
      </c>
      <c r="W1232" s="1">
        <v>1</v>
      </c>
    </row>
    <row r="1233" spans="1:23" x14ac:dyDescent="0.45">
      <c r="A1233" s="1" t="s">
        <v>2417</v>
      </c>
      <c r="B1233" s="1" t="s">
        <v>2418</v>
      </c>
      <c r="C1233" s="1">
        <v>0</v>
      </c>
      <c r="D1233" s="1">
        <v>0</v>
      </c>
      <c r="E1233" s="1">
        <v>0</v>
      </c>
      <c r="F1233" s="1">
        <v>944300</v>
      </c>
      <c r="G1233" s="1">
        <v>0</v>
      </c>
      <c r="H1233" s="1">
        <v>944300</v>
      </c>
      <c r="I1233" s="1">
        <v>0</v>
      </c>
      <c r="J1233" s="1">
        <v>0</v>
      </c>
      <c r="K1233" s="1">
        <v>944300</v>
      </c>
      <c r="L1233" s="1">
        <v>0</v>
      </c>
      <c r="M1233" s="1">
        <v>0</v>
      </c>
      <c r="N1233" s="1">
        <v>0</v>
      </c>
      <c r="O1233" s="1">
        <v>0</v>
      </c>
      <c r="R1233" s="1">
        <v>1</v>
      </c>
      <c r="S1233" s="1">
        <v>9974</v>
      </c>
      <c r="T1233" s="1">
        <v>935000</v>
      </c>
      <c r="U1233" s="1">
        <v>944300</v>
      </c>
      <c r="V1233" s="1">
        <v>6856</v>
      </c>
      <c r="W1233" s="1">
        <v>1</v>
      </c>
    </row>
    <row r="1234" spans="1:23" x14ac:dyDescent="0.45">
      <c r="A1234" s="1" t="s">
        <v>2419</v>
      </c>
      <c r="B1234" s="1" t="s">
        <v>2420</v>
      </c>
      <c r="C1234" s="1">
        <v>222</v>
      </c>
      <c r="D1234" s="1">
        <v>1490082</v>
      </c>
      <c r="E1234" s="1">
        <v>6278586927</v>
      </c>
      <c r="F1234" s="1">
        <v>4430</v>
      </c>
      <c r="G1234" s="1">
        <v>4260</v>
      </c>
      <c r="H1234" s="1">
        <v>4209</v>
      </c>
      <c r="I1234" s="1">
        <v>-221</v>
      </c>
      <c r="J1234" s="1">
        <v>-4.99</v>
      </c>
      <c r="K1234" s="1">
        <v>4333</v>
      </c>
      <c r="L1234" s="1">
        <v>-97</v>
      </c>
      <c r="M1234" s="1">
        <v>-2.19</v>
      </c>
      <c r="N1234" s="1">
        <v>4209</v>
      </c>
      <c r="O1234" s="1">
        <v>4370</v>
      </c>
      <c r="P1234" s="1">
        <v>31</v>
      </c>
      <c r="Q1234" s="1">
        <v>139.77000000000001</v>
      </c>
      <c r="R1234" s="1">
        <v>0</v>
      </c>
      <c r="S1234" s="1">
        <v>0</v>
      </c>
      <c r="T1234" s="1">
        <v>0</v>
      </c>
      <c r="U1234" s="1">
        <v>4209</v>
      </c>
      <c r="V1234" s="1">
        <v>34590</v>
      </c>
      <c r="W1234" s="1">
        <v>4</v>
      </c>
    </row>
    <row r="1235" spans="1:23" x14ac:dyDescent="0.45">
      <c r="A1235" s="1" t="s">
        <v>2421</v>
      </c>
      <c r="B1235" s="1" t="s">
        <v>253</v>
      </c>
      <c r="C1235" s="1">
        <v>1</v>
      </c>
      <c r="D1235" s="1">
        <v>210000</v>
      </c>
      <c r="E1235" s="1">
        <v>133746900000</v>
      </c>
      <c r="F1235" s="1">
        <v>636890</v>
      </c>
      <c r="G1235" s="1">
        <v>636890</v>
      </c>
      <c r="H1235" s="1">
        <v>636890</v>
      </c>
      <c r="I1235" s="1">
        <v>0</v>
      </c>
      <c r="J1235" s="1">
        <v>0</v>
      </c>
      <c r="K1235" s="1">
        <v>636890</v>
      </c>
      <c r="L1235" s="1">
        <v>0</v>
      </c>
      <c r="M1235" s="1">
        <v>0</v>
      </c>
      <c r="N1235" s="1">
        <v>636890</v>
      </c>
      <c r="O1235" s="1">
        <v>636890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</row>
    <row r="1236" spans="1:23" x14ac:dyDescent="0.45">
      <c r="A1236" s="1" t="s">
        <v>2422</v>
      </c>
      <c r="B1236" s="1" t="s">
        <v>2423</v>
      </c>
      <c r="C1236" s="1">
        <v>0</v>
      </c>
      <c r="D1236" s="1">
        <v>0</v>
      </c>
      <c r="E1236" s="1">
        <v>0</v>
      </c>
      <c r="F1236" s="1">
        <v>10000</v>
      </c>
      <c r="G1236" s="1">
        <v>0</v>
      </c>
      <c r="H1236" s="1">
        <v>10000</v>
      </c>
      <c r="I1236" s="1">
        <v>0</v>
      </c>
      <c r="J1236" s="1">
        <v>0</v>
      </c>
      <c r="K1236" s="1">
        <v>10000</v>
      </c>
      <c r="L1236" s="1">
        <v>0</v>
      </c>
      <c r="M1236" s="1">
        <v>0</v>
      </c>
      <c r="N1236" s="1">
        <v>0</v>
      </c>
      <c r="O1236" s="1">
        <v>0</v>
      </c>
      <c r="R1236" s="1">
        <v>1</v>
      </c>
      <c r="S1236" s="1">
        <v>400</v>
      </c>
      <c r="T1236" s="1">
        <v>5000</v>
      </c>
      <c r="U1236" s="1">
        <v>13300</v>
      </c>
      <c r="V1236" s="1">
        <v>50</v>
      </c>
      <c r="W1236" s="1">
        <v>1</v>
      </c>
    </row>
    <row r="1237" spans="1:23" x14ac:dyDescent="0.45">
      <c r="A1237" s="1" t="s">
        <v>2424</v>
      </c>
      <c r="B1237" s="1" t="s">
        <v>2425</v>
      </c>
      <c r="C1237" s="1">
        <v>351</v>
      </c>
      <c r="D1237" s="1">
        <v>6831359</v>
      </c>
      <c r="E1237" s="1">
        <v>83100087983</v>
      </c>
      <c r="F1237" s="1">
        <v>12158</v>
      </c>
      <c r="G1237" s="1">
        <v>12165</v>
      </c>
      <c r="H1237" s="1">
        <v>12165</v>
      </c>
      <c r="I1237" s="1">
        <v>7</v>
      </c>
      <c r="J1237" s="1">
        <v>0.06</v>
      </c>
      <c r="K1237" s="1">
        <v>12165</v>
      </c>
      <c r="L1237" s="1">
        <v>7</v>
      </c>
      <c r="M1237" s="1">
        <v>0.06</v>
      </c>
      <c r="N1237" s="1">
        <v>12164</v>
      </c>
      <c r="O1237" s="1">
        <v>12166</v>
      </c>
      <c r="R1237" s="1">
        <v>12</v>
      </c>
      <c r="S1237" s="1">
        <v>1087098</v>
      </c>
      <c r="T1237" s="1">
        <v>12164</v>
      </c>
      <c r="U1237" s="1">
        <v>12165</v>
      </c>
      <c r="V1237" s="1">
        <v>462406</v>
      </c>
      <c r="W1237" s="1">
        <v>6</v>
      </c>
    </row>
    <row r="1238" spans="1:23" x14ac:dyDescent="0.45">
      <c r="A1238" s="1" t="s">
        <v>2426</v>
      </c>
      <c r="B1238" s="1" t="s">
        <v>2427</v>
      </c>
      <c r="C1238" s="1">
        <v>1923</v>
      </c>
      <c r="D1238" s="1">
        <v>3242802</v>
      </c>
      <c r="E1238" s="1">
        <v>173801755150</v>
      </c>
      <c r="F1238" s="1">
        <v>53900</v>
      </c>
      <c r="G1238" s="1">
        <v>52300</v>
      </c>
      <c r="H1238" s="1">
        <v>55500</v>
      </c>
      <c r="I1238" s="1">
        <v>1600</v>
      </c>
      <c r="J1238" s="1">
        <v>2.97</v>
      </c>
      <c r="K1238" s="1">
        <v>53600</v>
      </c>
      <c r="L1238" s="1">
        <v>-300</v>
      </c>
      <c r="M1238" s="1">
        <v>-0.56000000000000005</v>
      </c>
      <c r="N1238" s="1">
        <v>52300</v>
      </c>
      <c r="O1238" s="1">
        <v>55500</v>
      </c>
      <c r="P1238" s="1">
        <v>85</v>
      </c>
      <c r="Q1238" s="1">
        <v>630.59</v>
      </c>
      <c r="R1238" s="1">
        <v>29</v>
      </c>
      <c r="S1238" s="1">
        <v>108423</v>
      </c>
      <c r="T1238" s="1">
        <v>55500</v>
      </c>
      <c r="U1238" s="1">
        <v>58500</v>
      </c>
      <c r="V1238" s="1">
        <v>550</v>
      </c>
      <c r="W1238" s="1">
        <v>1</v>
      </c>
    </row>
    <row r="1239" spans="1:23" x14ac:dyDescent="0.45">
      <c r="A1239" s="1" t="s">
        <v>2428</v>
      </c>
      <c r="B1239" s="1" t="s">
        <v>2429</v>
      </c>
      <c r="C1239" s="1">
        <v>197</v>
      </c>
      <c r="D1239" s="1">
        <v>831800</v>
      </c>
      <c r="E1239" s="1">
        <v>18471186850</v>
      </c>
      <c r="F1239" s="1">
        <v>23300</v>
      </c>
      <c r="G1239" s="1">
        <v>22890</v>
      </c>
      <c r="H1239" s="1">
        <v>22140</v>
      </c>
      <c r="I1239" s="1">
        <v>-1160</v>
      </c>
      <c r="J1239" s="1">
        <v>-4.9800000000000004</v>
      </c>
      <c r="K1239" s="1">
        <v>22210</v>
      </c>
      <c r="L1239" s="1">
        <v>-1090</v>
      </c>
      <c r="M1239" s="1">
        <v>-4.68</v>
      </c>
      <c r="N1239" s="1">
        <v>22140</v>
      </c>
      <c r="O1239" s="1">
        <v>22920</v>
      </c>
      <c r="P1239" s="1">
        <v>3885</v>
      </c>
      <c r="Q1239" s="1">
        <v>5.72</v>
      </c>
      <c r="R1239" s="1">
        <v>1</v>
      </c>
      <c r="S1239" s="1">
        <v>4500</v>
      </c>
      <c r="T1239" s="1">
        <v>22050</v>
      </c>
      <c r="U1239" s="1">
        <v>22140</v>
      </c>
      <c r="V1239" s="1">
        <v>163790</v>
      </c>
      <c r="W1239" s="1">
        <v>20</v>
      </c>
    </row>
    <row r="1240" spans="1:23" x14ac:dyDescent="0.45">
      <c r="A1240" s="1" t="s">
        <v>2430</v>
      </c>
      <c r="B1240" s="1" t="s">
        <v>2431</v>
      </c>
      <c r="C1240" s="1">
        <v>736</v>
      </c>
      <c r="D1240" s="1">
        <v>1352496</v>
      </c>
      <c r="E1240" s="1">
        <v>9269794180</v>
      </c>
      <c r="F1240" s="1">
        <v>6690</v>
      </c>
      <c r="G1240" s="1">
        <v>6900</v>
      </c>
      <c r="H1240" s="1">
        <v>6870</v>
      </c>
      <c r="I1240" s="1">
        <v>180</v>
      </c>
      <c r="J1240" s="1">
        <v>2.69</v>
      </c>
      <c r="K1240" s="1">
        <v>6790</v>
      </c>
      <c r="L1240" s="1">
        <v>100</v>
      </c>
      <c r="M1240" s="1">
        <v>1.49</v>
      </c>
      <c r="N1240" s="1">
        <v>6760</v>
      </c>
      <c r="O1240" s="1">
        <v>6960</v>
      </c>
      <c r="P1240" s="1">
        <v>402</v>
      </c>
      <c r="Q1240" s="1">
        <v>16.89</v>
      </c>
      <c r="R1240" s="1">
        <v>3</v>
      </c>
      <c r="S1240" s="1">
        <v>20261</v>
      </c>
      <c r="T1240" s="1">
        <v>6800</v>
      </c>
      <c r="U1240" s="1">
        <v>6860</v>
      </c>
      <c r="V1240" s="1">
        <v>52</v>
      </c>
      <c r="W1240" s="1">
        <v>1</v>
      </c>
    </row>
    <row r="1241" spans="1:23" x14ac:dyDescent="0.45">
      <c r="A1241" s="1" t="s">
        <v>2432</v>
      </c>
      <c r="B1241" s="1" t="s">
        <v>2433</v>
      </c>
      <c r="C1241" s="1">
        <v>31</v>
      </c>
      <c r="D1241" s="1">
        <v>5881</v>
      </c>
      <c r="E1241" s="1">
        <v>1454274000</v>
      </c>
      <c r="F1241" s="1">
        <v>322</v>
      </c>
      <c r="G1241" s="1">
        <v>295</v>
      </c>
      <c r="H1241" s="1">
        <v>244</v>
      </c>
      <c r="I1241" s="1">
        <v>-78</v>
      </c>
      <c r="J1241" s="1">
        <v>-24.22</v>
      </c>
      <c r="K1241" s="1">
        <v>247</v>
      </c>
      <c r="L1241" s="1">
        <v>-75</v>
      </c>
      <c r="M1241" s="1">
        <v>-23.29</v>
      </c>
      <c r="N1241" s="1">
        <v>244</v>
      </c>
      <c r="O1241" s="1">
        <v>295</v>
      </c>
      <c r="R1241" s="1">
        <v>1</v>
      </c>
      <c r="S1241" s="1">
        <v>5</v>
      </c>
      <c r="T1241" s="1">
        <v>235</v>
      </c>
      <c r="U1241" s="1">
        <v>240</v>
      </c>
      <c r="V1241" s="1">
        <v>1000</v>
      </c>
      <c r="W1241" s="1">
        <v>1</v>
      </c>
    </row>
    <row r="1242" spans="1:23" x14ac:dyDescent="0.45">
      <c r="A1242" s="1" t="s">
        <v>2434</v>
      </c>
      <c r="B1242" s="1" t="s">
        <v>2435</v>
      </c>
      <c r="C1242" s="1">
        <v>234</v>
      </c>
      <c r="D1242" s="1">
        <v>526997</v>
      </c>
      <c r="E1242" s="1">
        <v>8808103330</v>
      </c>
      <c r="F1242" s="1">
        <v>16960</v>
      </c>
      <c r="G1242" s="1">
        <v>17130</v>
      </c>
      <c r="H1242" s="1">
        <v>16440</v>
      </c>
      <c r="I1242" s="1">
        <v>-520</v>
      </c>
      <c r="J1242" s="1">
        <v>-3.07</v>
      </c>
      <c r="K1242" s="1">
        <v>16810</v>
      </c>
      <c r="L1242" s="1">
        <v>-150</v>
      </c>
      <c r="M1242" s="1">
        <v>-0.88</v>
      </c>
      <c r="N1242" s="1">
        <v>16370</v>
      </c>
      <c r="O1242" s="1">
        <v>17200</v>
      </c>
      <c r="P1242" s="1">
        <v>1175</v>
      </c>
      <c r="Q1242" s="1">
        <v>14.31</v>
      </c>
      <c r="R1242" s="1">
        <v>1</v>
      </c>
      <c r="S1242" s="1">
        <v>5374</v>
      </c>
      <c r="T1242" s="1">
        <v>16410</v>
      </c>
      <c r="U1242" s="1">
        <v>16500</v>
      </c>
      <c r="V1242" s="1">
        <v>53124</v>
      </c>
      <c r="W1242" s="1">
        <v>1</v>
      </c>
    </row>
    <row r="1243" spans="1:23" x14ac:dyDescent="0.45">
      <c r="A1243" s="1" t="s">
        <v>2436</v>
      </c>
      <c r="B1243" s="1" t="s">
        <v>2437</v>
      </c>
      <c r="C1243" s="1">
        <v>0</v>
      </c>
      <c r="D1243" s="1">
        <v>0</v>
      </c>
      <c r="E1243" s="1">
        <v>0</v>
      </c>
      <c r="F1243" s="1">
        <v>794428</v>
      </c>
      <c r="G1243" s="1">
        <v>0</v>
      </c>
      <c r="H1243" s="1">
        <v>783034</v>
      </c>
      <c r="I1243" s="1">
        <v>-11394</v>
      </c>
      <c r="J1243" s="1">
        <v>-1.43</v>
      </c>
      <c r="K1243" s="1">
        <v>794428</v>
      </c>
      <c r="L1243" s="1">
        <v>0</v>
      </c>
      <c r="M1243" s="1">
        <v>0</v>
      </c>
      <c r="N1243" s="1">
        <v>0</v>
      </c>
      <c r="O1243" s="1">
        <v>0</v>
      </c>
      <c r="R1243" s="1">
        <v>0</v>
      </c>
      <c r="S1243" s="1">
        <v>0</v>
      </c>
      <c r="T1243" s="1">
        <v>0</v>
      </c>
      <c r="U1243" s="1">
        <v>754707</v>
      </c>
      <c r="V1243" s="1">
        <v>123</v>
      </c>
      <c r="W1243" s="1">
        <v>5</v>
      </c>
    </row>
    <row r="1244" spans="1:23" x14ac:dyDescent="0.45">
      <c r="A1244" s="1" t="s">
        <v>2438</v>
      </c>
      <c r="B1244" s="1" t="s">
        <v>2439</v>
      </c>
      <c r="C1244" s="1">
        <v>0</v>
      </c>
      <c r="D1244" s="1">
        <v>0</v>
      </c>
      <c r="E1244" s="1">
        <v>0</v>
      </c>
      <c r="F1244" s="1">
        <v>1000000</v>
      </c>
      <c r="G1244" s="1">
        <v>0</v>
      </c>
      <c r="H1244" s="1">
        <v>1000000</v>
      </c>
      <c r="I1244" s="1">
        <v>0</v>
      </c>
      <c r="J1244" s="1">
        <v>0</v>
      </c>
      <c r="K1244" s="1">
        <v>1000000</v>
      </c>
      <c r="L1244" s="1">
        <v>0</v>
      </c>
      <c r="M1244" s="1">
        <v>0</v>
      </c>
      <c r="N1244" s="1">
        <v>0</v>
      </c>
      <c r="O1244" s="1">
        <v>0</v>
      </c>
      <c r="R1244" s="1">
        <v>3</v>
      </c>
      <c r="S1244" s="1">
        <v>25000</v>
      </c>
      <c r="T1244" s="1">
        <v>1000000</v>
      </c>
      <c r="U1244" s="1">
        <v>0</v>
      </c>
      <c r="V1244" s="1">
        <v>0</v>
      </c>
      <c r="W1244" s="1">
        <v>0</v>
      </c>
    </row>
    <row r="1245" spans="1:23" x14ac:dyDescent="0.45">
      <c r="A1245" s="1" t="s">
        <v>2440</v>
      </c>
      <c r="B1245" s="1" t="s">
        <v>2441</v>
      </c>
      <c r="C1245" s="1">
        <v>0</v>
      </c>
      <c r="D1245" s="1">
        <v>0</v>
      </c>
      <c r="E1245" s="1">
        <v>0</v>
      </c>
      <c r="F1245" s="1">
        <v>42640</v>
      </c>
      <c r="G1245" s="1">
        <v>0</v>
      </c>
      <c r="H1245" s="1">
        <v>42640</v>
      </c>
      <c r="I1245" s="1">
        <v>0</v>
      </c>
      <c r="J1245" s="1">
        <v>0</v>
      </c>
      <c r="K1245" s="1">
        <v>42640</v>
      </c>
      <c r="L1245" s="1">
        <v>0</v>
      </c>
      <c r="M1245" s="1">
        <v>0</v>
      </c>
      <c r="N1245" s="1">
        <v>0</v>
      </c>
      <c r="O1245" s="1">
        <v>0</v>
      </c>
      <c r="P1245" s="1">
        <v>333</v>
      </c>
      <c r="Q1245" s="1">
        <v>128.05000000000001</v>
      </c>
      <c r="R1245" s="1">
        <v>0</v>
      </c>
      <c r="S1245" s="1">
        <v>0</v>
      </c>
      <c r="T1245" s="1">
        <v>0</v>
      </c>
      <c r="U1245" s="1">
        <v>40510</v>
      </c>
      <c r="V1245" s="1">
        <v>8017076</v>
      </c>
      <c r="W1245" s="1">
        <v>81</v>
      </c>
    </row>
    <row r="1246" spans="1:23" x14ac:dyDescent="0.45">
      <c r="A1246" s="1" t="s">
        <v>2442</v>
      </c>
      <c r="B1246" s="1" t="s">
        <v>2443</v>
      </c>
      <c r="C1246" s="1">
        <v>0</v>
      </c>
      <c r="D1246" s="1">
        <v>0</v>
      </c>
      <c r="E1246" s="1">
        <v>0</v>
      </c>
      <c r="F1246" s="1">
        <v>1000000</v>
      </c>
      <c r="G1246" s="1">
        <v>0</v>
      </c>
      <c r="H1246" s="1">
        <v>1000000</v>
      </c>
      <c r="I1246" s="1">
        <v>0</v>
      </c>
      <c r="J1246" s="1">
        <v>0</v>
      </c>
      <c r="K1246" s="1">
        <v>1000000</v>
      </c>
      <c r="L1246" s="1">
        <v>0</v>
      </c>
      <c r="M1246" s="1">
        <v>0</v>
      </c>
      <c r="N1246" s="1">
        <v>0</v>
      </c>
      <c r="O1246" s="1">
        <v>0</v>
      </c>
      <c r="R1246" s="1">
        <v>1</v>
      </c>
      <c r="S1246" s="1">
        <v>3700</v>
      </c>
      <c r="T1246" s="1">
        <v>1000000</v>
      </c>
      <c r="U1246" s="1">
        <v>0</v>
      </c>
      <c r="V1246" s="1">
        <v>0</v>
      </c>
      <c r="W1246" s="1">
        <v>0</v>
      </c>
    </row>
    <row r="1247" spans="1:23" x14ac:dyDescent="0.45">
      <c r="A1247" s="1" t="s">
        <v>2444</v>
      </c>
      <c r="B1247" s="1" t="s">
        <v>2445</v>
      </c>
      <c r="C1247" s="1">
        <v>0</v>
      </c>
      <c r="D1247" s="1">
        <v>0</v>
      </c>
      <c r="E1247" s="1">
        <v>0</v>
      </c>
      <c r="F1247" s="1">
        <v>985000</v>
      </c>
      <c r="G1247" s="1">
        <v>0</v>
      </c>
      <c r="H1247" s="1">
        <v>985000</v>
      </c>
      <c r="I1247" s="1">
        <v>0</v>
      </c>
      <c r="J1247" s="1">
        <v>0</v>
      </c>
      <c r="K1247" s="1">
        <v>985000</v>
      </c>
      <c r="L1247" s="1">
        <v>0</v>
      </c>
      <c r="M1247" s="1">
        <v>0</v>
      </c>
      <c r="N1247" s="1">
        <v>0</v>
      </c>
      <c r="O1247" s="1">
        <v>0</v>
      </c>
      <c r="R1247" s="1">
        <v>1</v>
      </c>
      <c r="S1247" s="1">
        <v>3800</v>
      </c>
      <c r="T1247" s="1">
        <v>985000</v>
      </c>
      <c r="U1247" s="1">
        <v>0</v>
      </c>
      <c r="V1247" s="1">
        <v>0</v>
      </c>
      <c r="W1247" s="1">
        <v>0</v>
      </c>
    </row>
    <row r="1248" spans="1:23" x14ac:dyDescent="0.45">
      <c r="A1248" s="1" t="s">
        <v>2446</v>
      </c>
      <c r="B1248" s="1" t="s">
        <v>2447</v>
      </c>
      <c r="C1248" s="1">
        <v>85</v>
      </c>
      <c r="D1248" s="1">
        <v>247579</v>
      </c>
      <c r="E1248" s="1">
        <v>2985122980</v>
      </c>
      <c r="F1248" s="1">
        <v>12650</v>
      </c>
      <c r="G1248" s="1">
        <v>12200</v>
      </c>
      <c r="H1248" s="1">
        <v>12020</v>
      </c>
      <c r="I1248" s="1">
        <v>-630</v>
      </c>
      <c r="J1248" s="1">
        <v>-4.9800000000000004</v>
      </c>
      <c r="K1248" s="1">
        <v>12520</v>
      </c>
      <c r="L1248" s="1">
        <v>-130</v>
      </c>
      <c r="M1248" s="1">
        <v>-1.03</v>
      </c>
      <c r="N1248" s="1">
        <v>12020</v>
      </c>
      <c r="O1248" s="1">
        <v>12350</v>
      </c>
      <c r="P1248" s="1">
        <v>789</v>
      </c>
      <c r="Q1248" s="1">
        <v>15.87</v>
      </c>
      <c r="R1248" s="1">
        <v>3</v>
      </c>
      <c r="S1248" s="1">
        <v>1867</v>
      </c>
      <c r="T1248" s="1">
        <v>12020</v>
      </c>
      <c r="U1248" s="1">
        <v>12110</v>
      </c>
      <c r="V1248" s="1">
        <v>25000</v>
      </c>
      <c r="W1248" s="1">
        <v>1</v>
      </c>
    </row>
    <row r="1249" spans="1:23" x14ac:dyDescent="0.45">
      <c r="A1249" s="1" t="s">
        <v>2448</v>
      </c>
      <c r="B1249" s="1" t="s">
        <v>2449</v>
      </c>
      <c r="C1249" s="1">
        <v>479</v>
      </c>
      <c r="D1249" s="1">
        <v>44228570</v>
      </c>
      <c r="E1249" s="1">
        <v>443037491720</v>
      </c>
      <c r="F1249" s="1">
        <v>10011</v>
      </c>
      <c r="G1249" s="1">
        <v>10017</v>
      </c>
      <c r="H1249" s="1">
        <v>10017</v>
      </c>
      <c r="I1249" s="1">
        <v>6</v>
      </c>
      <c r="J1249" s="1">
        <v>0.06</v>
      </c>
      <c r="K1249" s="1">
        <v>10017</v>
      </c>
      <c r="L1249" s="1">
        <v>6</v>
      </c>
      <c r="M1249" s="1">
        <v>0.06</v>
      </c>
      <c r="N1249" s="1">
        <v>10016</v>
      </c>
      <c r="O1249" s="1">
        <v>10017</v>
      </c>
      <c r="R1249" s="1">
        <v>5</v>
      </c>
      <c r="S1249" s="1">
        <v>20066700</v>
      </c>
      <c r="T1249" s="1">
        <v>10016</v>
      </c>
      <c r="U1249" s="1">
        <v>10017</v>
      </c>
      <c r="V1249" s="1">
        <v>998703</v>
      </c>
      <c r="W1249" s="1">
        <v>10</v>
      </c>
    </row>
    <row r="1250" spans="1:23" x14ac:dyDescent="0.45">
      <c r="A1250" s="1" t="s">
        <v>2450</v>
      </c>
      <c r="B1250" s="1" t="s">
        <v>2451</v>
      </c>
      <c r="C1250" s="1">
        <v>58</v>
      </c>
      <c r="D1250" s="1">
        <v>76700</v>
      </c>
      <c r="E1250" s="1">
        <v>47966492600</v>
      </c>
      <c r="F1250" s="1">
        <v>687914</v>
      </c>
      <c r="G1250" s="1">
        <v>625378</v>
      </c>
      <c r="H1250" s="1">
        <v>625378</v>
      </c>
      <c r="I1250" s="1">
        <v>-62536</v>
      </c>
      <c r="J1250" s="1">
        <v>-9.09</v>
      </c>
      <c r="K1250" s="1">
        <v>625378</v>
      </c>
      <c r="L1250" s="1">
        <v>-62536</v>
      </c>
      <c r="M1250" s="1">
        <v>-9.09</v>
      </c>
      <c r="N1250" s="1">
        <v>625378</v>
      </c>
      <c r="O1250" s="1">
        <v>625378</v>
      </c>
      <c r="R1250" s="1">
        <v>0</v>
      </c>
      <c r="S1250" s="1">
        <v>0</v>
      </c>
      <c r="T1250" s="1">
        <v>0</v>
      </c>
      <c r="U1250" s="1">
        <v>625378</v>
      </c>
      <c r="V1250" s="1">
        <v>2800</v>
      </c>
      <c r="W1250" s="1">
        <v>1</v>
      </c>
    </row>
    <row r="1251" spans="1:23" x14ac:dyDescent="0.45">
      <c r="A1251" s="1" t="s">
        <v>2452</v>
      </c>
      <c r="B1251" s="1" t="s">
        <v>2453</v>
      </c>
      <c r="C1251" s="1">
        <v>0</v>
      </c>
      <c r="D1251" s="1">
        <v>0</v>
      </c>
      <c r="E1251" s="1">
        <v>0</v>
      </c>
      <c r="F1251" s="1">
        <v>980500</v>
      </c>
      <c r="G1251" s="1">
        <v>0</v>
      </c>
      <c r="H1251" s="1">
        <v>981000</v>
      </c>
      <c r="I1251" s="1">
        <v>500</v>
      </c>
      <c r="J1251" s="1">
        <v>0.05</v>
      </c>
      <c r="K1251" s="1">
        <v>980500</v>
      </c>
      <c r="L1251" s="1">
        <v>0</v>
      </c>
      <c r="M1251" s="1">
        <v>0</v>
      </c>
      <c r="N1251" s="1">
        <v>0</v>
      </c>
      <c r="O1251" s="1">
        <v>0</v>
      </c>
      <c r="R1251" s="1">
        <v>1</v>
      </c>
      <c r="S1251" s="1">
        <v>10000</v>
      </c>
      <c r="T1251" s="1">
        <v>980000</v>
      </c>
      <c r="U1251" s="1">
        <v>0</v>
      </c>
      <c r="V1251" s="1">
        <v>0</v>
      </c>
      <c r="W1251" s="1">
        <v>0</v>
      </c>
    </row>
    <row r="1252" spans="1:23" x14ac:dyDescent="0.45">
      <c r="A1252" s="1" t="s">
        <v>2454</v>
      </c>
      <c r="B1252" s="1" t="s">
        <v>2455</v>
      </c>
      <c r="C1252" s="1">
        <v>0</v>
      </c>
      <c r="D1252" s="1">
        <v>0</v>
      </c>
      <c r="E1252" s="1">
        <v>0</v>
      </c>
      <c r="F1252" s="1">
        <v>591</v>
      </c>
      <c r="G1252" s="1">
        <v>0</v>
      </c>
      <c r="H1252" s="1">
        <v>584</v>
      </c>
      <c r="I1252" s="1">
        <v>-7</v>
      </c>
      <c r="J1252" s="1">
        <v>-1.18</v>
      </c>
      <c r="K1252" s="1">
        <v>591</v>
      </c>
      <c r="L1252" s="1">
        <v>0</v>
      </c>
      <c r="M1252" s="1">
        <v>0</v>
      </c>
      <c r="N1252" s="1">
        <v>0</v>
      </c>
      <c r="O1252" s="1">
        <v>0</v>
      </c>
      <c r="R1252" s="1">
        <v>1</v>
      </c>
      <c r="S1252" s="1">
        <v>100</v>
      </c>
      <c r="T1252" s="1">
        <v>10</v>
      </c>
      <c r="U1252" s="1">
        <v>500</v>
      </c>
      <c r="V1252" s="1">
        <v>500</v>
      </c>
      <c r="W1252" s="1">
        <v>1</v>
      </c>
    </row>
    <row r="1253" spans="1:23" x14ac:dyDescent="0.45">
      <c r="A1253" s="1" t="s">
        <v>2456</v>
      </c>
      <c r="B1253" s="1" t="s">
        <v>2457</v>
      </c>
      <c r="C1253" s="1">
        <v>1</v>
      </c>
      <c r="D1253" s="1">
        <v>1</v>
      </c>
      <c r="E1253" s="1">
        <v>1236000</v>
      </c>
      <c r="F1253" s="1">
        <v>1135</v>
      </c>
      <c r="G1253" s="1">
        <v>1236</v>
      </c>
      <c r="H1253" s="1">
        <v>1236</v>
      </c>
      <c r="I1253" s="1">
        <v>101</v>
      </c>
      <c r="J1253" s="1">
        <v>8.9</v>
      </c>
      <c r="K1253" s="1">
        <v>1236</v>
      </c>
      <c r="L1253" s="1">
        <v>101</v>
      </c>
      <c r="M1253" s="1">
        <v>8.9</v>
      </c>
      <c r="N1253" s="1">
        <v>1236</v>
      </c>
      <c r="O1253" s="1">
        <v>1236</v>
      </c>
      <c r="R1253" s="1">
        <v>1</v>
      </c>
      <c r="S1253" s="1">
        <v>3</v>
      </c>
      <c r="T1253" s="1">
        <v>450</v>
      </c>
      <c r="U1253" s="1">
        <v>1236</v>
      </c>
      <c r="V1253" s="1">
        <v>49</v>
      </c>
      <c r="W1253" s="1">
        <v>1</v>
      </c>
    </row>
    <row r="1254" spans="1:23" x14ac:dyDescent="0.45">
      <c r="A1254" s="1" t="s">
        <v>2458</v>
      </c>
      <c r="B1254" s="1" t="s">
        <v>2459</v>
      </c>
      <c r="C1254" s="1">
        <v>2</v>
      </c>
      <c r="D1254" s="1">
        <v>30</v>
      </c>
      <c r="E1254" s="1">
        <v>13131000</v>
      </c>
      <c r="F1254" s="1">
        <v>428004</v>
      </c>
      <c r="G1254" s="1">
        <v>435000</v>
      </c>
      <c r="H1254" s="1">
        <v>440400</v>
      </c>
      <c r="I1254" s="1">
        <v>12396</v>
      </c>
      <c r="J1254" s="1">
        <v>2.9</v>
      </c>
      <c r="K1254" s="1">
        <v>437700</v>
      </c>
      <c r="L1254" s="1">
        <v>9696</v>
      </c>
      <c r="M1254" s="1">
        <v>2.27</v>
      </c>
      <c r="N1254" s="1">
        <v>435000</v>
      </c>
      <c r="O1254" s="1">
        <v>440400</v>
      </c>
      <c r="R1254" s="1">
        <v>1</v>
      </c>
      <c r="S1254" s="1">
        <v>535</v>
      </c>
      <c r="T1254" s="1">
        <v>440400</v>
      </c>
      <c r="U1254" s="1">
        <v>447538</v>
      </c>
      <c r="V1254" s="1">
        <v>404</v>
      </c>
      <c r="W1254" s="1">
        <v>2</v>
      </c>
    </row>
    <row r="1255" spans="1:23" x14ac:dyDescent="0.45">
      <c r="A1255" s="1" t="s">
        <v>2460</v>
      </c>
      <c r="B1255" s="1" t="s">
        <v>2461</v>
      </c>
      <c r="C1255" s="1">
        <v>158</v>
      </c>
      <c r="D1255" s="1">
        <v>2703</v>
      </c>
      <c r="E1255" s="1">
        <v>3652091698</v>
      </c>
      <c r="F1255" s="1">
        <v>1337179</v>
      </c>
      <c r="G1255" s="1">
        <v>1270321</v>
      </c>
      <c r="H1255" s="1">
        <v>1363004</v>
      </c>
      <c r="I1255" s="1">
        <v>25825</v>
      </c>
      <c r="J1255" s="1">
        <v>1.93</v>
      </c>
      <c r="K1255" s="1">
        <v>1351125</v>
      </c>
      <c r="L1255" s="1">
        <v>13946</v>
      </c>
      <c r="M1255" s="1">
        <v>1.04</v>
      </c>
      <c r="N1255" s="1">
        <v>1270321</v>
      </c>
      <c r="O1255" s="1">
        <v>1390000</v>
      </c>
      <c r="R1255" s="1">
        <v>1</v>
      </c>
      <c r="S1255" s="1">
        <v>152</v>
      </c>
      <c r="T1255" s="1">
        <v>1363004</v>
      </c>
      <c r="U1255" s="1">
        <v>1390000</v>
      </c>
      <c r="V1255" s="1">
        <v>28</v>
      </c>
      <c r="W1255" s="1">
        <v>1</v>
      </c>
    </row>
    <row r="1256" spans="1:23" x14ac:dyDescent="0.45">
      <c r="A1256" s="1" t="s">
        <v>2462</v>
      </c>
      <c r="B1256" s="1" t="s">
        <v>2463</v>
      </c>
      <c r="C1256" s="1">
        <v>407</v>
      </c>
      <c r="D1256" s="1">
        <v>959039</v>
      </c>
      <c r="E1256" s="1">
        <v>17908997600</v>
      </c>
      <c r="F1256" s="1">
        <v>19720</v>
      </c>
      <c r="G1256" s="1">
        <v>19770</v>
      </c>
      <c r="H1256" s="1">
        <v>18540</v>
      </c>
      <c r="I1256" s="1">
        <v>-1180</v>
      </c>
      <c r="J1256" s="1">
        <v>-5.98</v>
      </c>
      <c r="K1256" s="1">
        <v>18670</v>
      </c>
      <c r="L1256" s="1">
        <v>-1050</v>
      </c>
      <c r="M1256" s="1">
        <v>-5.32</v>
      </c>
      <c r="N1256" s="1">
        <v>18540</v>
      </c>
      <c r="O1256" s="1">
        <v>19770</v>
      </c>
      <c r="P1256" s="1">
        <v>2174</v>
      </c>
      <c r="Q1256" s="1">
        <v>8.59</v>
      </c>
      <c r="R1256" s="1">
        <v>0</v>
      </c>
      <c r="S1256" s="1">
        <v>0</v>
      </c>
      <c r="T1256" s="1">
        <v>0</v>
      </c>
      <c r="U1256" s="1">
        <v>18540</v>
      </c>
      <c r="V1256" s="1">
        <v>166018</v>
      </c>
      <c r="W1256" s="1">
        <v>10</v>
      </c>
    </row>
    <row r="1257" spans="1:23" x14ac:dyDescent="0.45">
      <c r="A1257" s="1" t="s">
        <v>2464</v>
      </c>
      <c r="B1257" s="1" t="s">
        <v>2465</v>
      </c>
      <c r="C1257" s="1">
        <v>8717</v>
      </c>
      <c r="D1257" s="1">
        <v>4843856</v>
      </c>
      <c r="E1257" s="1">
        <v>446537552190</v>
      </c>
      <c r="F1257" s="1">
        <v>96290</v>
      </c>
      <c r="G1257" s="1">
        <v>94640</v>
      </c>
      <c r="H1257" s="1">
        <v>91490</v>
      </c>
      <c r="I1257" s="1">
        <v>-4800</v>
      </c>
      <c r="J1257" s="1">
        <v>-4.9800000000000004</v>
      </c>
      <c r="K1257" s="1">
        <v>92190</v>
      </c>
      <c r="L1257" s="1">
        <v>-4100</v>
      </c>
      <c r="M1257" s="1">
        <v>-4.26</v>
      </c>
      <c r="N1257" s="1">
        <v>91200</v>
      </c>
      <c r="O1257" s="1">
        <v>94640</v>
      </c>
      <c r="R1257" s="1">
        <v>4</v>
      </c>
      <c r="S1257" s="1">
        <v>1793</v>
      </c>
      <c r="T1257" s="1">
        <v>91450</v>
      </c>
      <c r="U1257" s="1">
        <v>91490</v>
      </c>
      <c r="V1257" s="1">
        <v>26984</v>
      </c>
      <c r="W1257" s="1">
        <v>1</v>
      </c>
    </row>
    <row r="1258" spans="1:23" x14ac:dyDescent="0.45">
      <c r="A1258" s="1" t="s">
        <v>2466</v>
      </c>
      <c r="B1258" s="1" t="s">
        <v>2467</v>
      </c>
      <c r="C1258" s="1">
        <v>0</v>
      </c>
      <c r="D1258" s="1">
        <v>0</v>
      </c>
      <c r="E1258" s="1">
        <v>0</v>
      </c>
      <c r="F1258" s="1">
        <v>990000</v>
      </c>
      <c r="G1258" s="1">
        <v>0</v>
      </c>
      <c r="H1258" s="1">
        <v>990000</v>
      </c>
      <c r="I1258" s="1">
        <v>0</v>
      </c>
      <c r="J1258" s="1">
        <v>0</v>
      </c>
      <c r="K1258" s="1">
        <v>990000</v>
      </c>
      <c r="L1258" s="1">
        <v>0</v>
      </c>
      <c r="M1258" s="1">
        <v>0</v>
      </c>
      <c r="N1258" s="1">
        <v>0</v>
      </c>
      <c r="O1258" s="1">
        <v>0</v>
      </c>
      <c r="R1258" s="1">
        <v>2</v>
      </c>
      <c r="S1258" s="1">
        <v>14948</v>
      </c>
      <c r="T1258" s="1">
        <v>990000</v>
      </c>
      <c r="U1258" s="1">
        <v>1000000</v>
      </c>
      <c r="V1258" s="1">
        <v>14948</v>
      </c>
      <c r="W1258" s="1">
        <v>2</v>
      </c>
    </row>
    <row r="1259" spans="1:23" x14ac:dyDescent="0.45">
      <c r="A1259" s="1" t="s">
        <v>2468</v>
      </c>
      <c r="B1259" s="1" t="s">
        <v>2469</v>
      </c>
      <c r="C1259" s="1">
        <v>2</v>
      </c>
      <c r="D1259" s="1">
        <v>20000</v>
      </c>
      <c r="E1259" s="1">
        <v>164040000</v>
      </c>
      <c r="F1259" s="1">
        <v>8202</v>
      </c>
      <c r="G1259" s="1">
        <v>8202</v>
      </c>
      <c r="H1259" s="1">
        <v>8202</v>
      </c>
      <c r="I1259" s="1">
        <v>0</v>
      </c>
      <c r="J1259" s="1">
        <v>0</v>
      </c>
      <c r="K1259" s="1">
        <v>8202</v>
      </c>
      <c r="L1259" s="1">
        <v>0</v>
      </c>
      <c r="M1259" s="1">
        <v>0</v>
      </c>
      <c r="N1259" s="1">
        <v>8202</v>
      </c>
      <c r="O1259" s="1">
        <v>8202</v>
      </c>
      <c r="R1259" s="1">
        <v>0</v>
      </c>
      <c r="S1259" s="1">
        <v>0</v>
      </c>
      <c r="T1259" s="1">
        <v>0</v>
      </c>
      <c r="U1259" s="1">
        <v>8202</v>
      </c>
      <c r="V1259" s="1">
        <v>5018000</v>
      </c>
      <c r="W1259" s="1">
        <v>1</v>
      </c>
    </row>
    <row r="1260" spans="1:23" x14ac:dyDescent="0.45">
      <c r="A1260" s="1" t="s">
        <v>2470</v>
      </c>
      <c r="B1260" s="1" t="s">
        <v>2471</v>
      </c>
      <c r="C1260" s="1">
        <v>1055</v>
      </c>
      <c r="D1260" s="1">
        <v>1343524</v>
      </c>
      <c r="E1260" s="1">
        <v>51474104980</v>
      </c>
      <c r="F1260" s="1">
        <v>39060</v>
      </c>
      <c r="G1260" s="1">
        <v>40200</v>
      </c>
      <c r="H1260" s="1">
        <v>38150</v>
      </c>
      <c r="I1260" s="1">
        <v>-910</v>
      </c>
      <c r="J1260" s="1">
        <v>-2.33</v>
      </c>
      <c r="K1260" s="1">
        <v>38310</v>
      </c>
      <c r="L1260" s="1">
        <v>-750</v>
      </c>
      <c r="M1260" s="1">
        <v>-1.92</v>
      </c>
      <c r="N1260" s="1">
        <v>37470</v>
      </c>
      <c r="O1260" s="1">
        <v>40200</v>
      </c>
      <c r="P1260" s="1">
        <v>3252</v>
      </c>
      <c r="Q1260" s="1">
        <v>11.78</v>
      </c>
      <c r="R1260" s="1">
        <v>1</v>
      </c>
      <c r="S1260" s="1">
        <v>3389</v>
      </c>
      <c r="T1260" s="1">
        <v>38150</v>
      </c>
      <c r="U1260" s="1">
        <v>38230</v>
      </c>
      <c r="V1260" s="1">
        <v>153</v>
      </c>
      <c r="W1260" s="1">
        <v>1</v>
      </c>
    </row>
    <row r="1261" spans="1:23" x14ac:dyDescent="0.45">
      <c r="A1261" s="1" t="s">
        <v>2472</v>
      </c>
      <c r="B1261" s="1" t="s">
        <v>2473</v>
      </c>
      <c r="C1261" s="1">
        <v>2</v>
      </c>
      <c r="D1261" s="1">
        <v>50000</v>
      </c>
      <c r="E1261" s="1">
        <v>346950000</v>
      </c>
      <c r="F1261" s="1">
        <v>6777</v>
      </c>
      <c r="G1261" s="1">
        <v>6939</v>
      </c>
      <c r="H1261" s="1">
        <v>6939</v>
      </c>
      <c r="I1261" s="1">
        <v>162</v>
      </c>
      <c r="J1261" s="1">
        <v>2.39</v>
      </c>
      <c r="K1261" s="1">
        <v>6939</v>
      </c>
      <c r="L1261" s="1">
        <v>162</v>
      </c>
      <c r="M1261" s="1">
        <v>2.39</v>
      </c>
      <c r="N1261" s="1">
        <v>6939</v>
      </c>
      <c r="O1261" s="1">
        <v>6939</v>
      </c>
      <c r="R1261" s="1">
        <v>0</v>
      </c>
      <c r="S1261" s="1">
        <v>0</v>
      </c>
      <c r="T1261" s="1">
        <v>0</v>
      </c>
      <c r="U1261" s="1">
        <v>6939</v>
      </c>
      <c r="V1261" s="1">
        <v>1350000</v>
      </c>
      <c r="W1261" s="1">
        <v>1</v>
      </c>
    </row>
    <row r="1262" spans="1:23" x14ac:dyDescent="0.45">
      <c r="A1262" s="1" t="s">
        <v>2474</v>
      </c>
      <c r="B1262" s="1" t="s">
        <v>2475</v>
      </c>
      <c r="C1262" s="1">
        <v>0</v>
      </c>
      <c r="D1262" s="1">
        <v>0</v>
      </c>
      <c r="E1262" s="1">
        <v>0</v>
      </c>
      <c r="F1262" s="1">
        <v>7972</v>
      </c>
      <c r="G1262" s="1">
        <v>0</v>
      </c>
      <c r="H1262" s="1">
        <v>7972</v>
      </c>
      <c r="I1262" s="1">
        <v>0</v>
      </c>
      <c r="J1262" s="1">
        <v>0</v>
      </c>
      <c r="K1262" s="1">
        <v>7972</v>
      </c>
      <c r="L1262" s="1">
        <v>0</v>
      </c>
      <c r="M1262" s="1">
        <v>0</v>
      </c>
      <c r="N1262" s="1">
        <v>0</v>
      </c>
      <c r="O1262" s="1">
        <v>0</v>
      </c>
      <c r="R1262" s="1">
        <v>0</v>
      </c>
      <c r="S1262" s="1">
        <v>0</v>
      </c>
      <c r="T1262" s="1">
        <v>0</v>
      </c>
      <c r="U1262" s="1">
        <v>7972</v>
      </c>
      <c r="V1262" s="1">
        <v>759000</v>
      </c>
      <c r="W1262" s="1">
        <v>1</v>
      </c>
    </row>
    <row r="1263" spans="1:23" x14ac:dyDescent="0.45">
      <c r="A1263" s="1" t="s">
        <v>2476</v>
      </c>
      <c r="B1263" s="1" t="s">
        <v>2477</v>
      </c>
      <c r="C1263" s="1">
        <v>0</v>
      </c>
      <c r="D1263" s="1">
        <v>0</v>
      </c>
      <c r="E1263" s="1">
        <v>0</v>
      </c>
      <c r="F1263" s="1">
        <v>1000000</v>
      </c>
      <c r="G1263" s="1">
        <v>0</v>
      </c>
      <c r="H1263" s="1">
        <v>1000000</v>
      </c>
      <c r="I1263" s="1">
        <v>0</v>
      </c>
      <c r="J1263" s="1">
        <v>0</v>
      </c>
      <c r="K1263" s="1">
        <v>1000000</v>
      </c>
      <c r="L1263" s="1">
        <v>0</v>
      </c>
      <c r="M1263" s="1">
        <v>0</v>
      </c>
      <c r="N1263" s="1">
        <v>0</v>
      </c>
      <c r="O1263" s="1">
        <v>0</v>
      </c>
      <c r="R1263" s="1">
        <v>1</v>
      </c>
      <c r="S1263" s="1">
        <v>4300</v>
      </c>
      <c r="T1263" s="1">
        <v>1000000</v>
      </c>
      <c r="U1263" s="1">
        <v>1020000</v>
      </c>
      <c r="V1263" s="1">
        <v>4300</v>
      </c>
      <c r="W1263" s="1">
        <v>1</v>
      </c>
    </row>
    <row r="1264" spans="1:23" x14ac:dyDescent="0.45">
      <c r="A1264" s="1" t="s">
        <v>2478</v>
      </c>
      <c r="B1264" s="1" t="s">
        <v>2479</v>
      </c>
      <c r="C1264" s="1">
        <v>25</v>
      </c>
      <c r="D1264" s="1">
        <v>35200</v>
      </c>
      <c r="E1264" s="1">
        <v>23123196800</v>
      </c>
      <c r="F1264" s="1">
        <v>722599</v>
      </c>
      <c r="G1264" s="1">
        <v>656909</v>
      </c>
      <c r="H1264" s="1">
        <v>656909</v>
      </c>
      <c r="I1264" s="1">
        <v>-65690</v>
      </c>
      <c r="J1264" s="1">
        <v>-9.09</v>
      </c>
      <c r="K1264" s="1">
        <v>656909</v>
      </c>
      <c r="L1264" s="1">
        <v>-65690</v>
      </c>
      <c r="M1264" s="1">
        <v>-9.09</v>
      </c>
      <c r="N1264" s="1">
        <v>656909</v>
      </c>
      <c r="O1264" s="1">
        <v>656909</v>
      </c>
      <c r="R1264" s="1">
        <v>1</v>
      </c>
      <c r="S1264" s="1">
        <v>400</v>
      </c>
      <c r="T1264" s="1">
        <v>591219</v>
      </c>
      <c r="U1264" s="1">
        <v>656909</v>
      </c>
      <c r="V1264" s="1">
        <v>18800</v>
      </c>
      <c r="W1264" s="1">
        <v>3</v>
      </c>
    </row>
    <row r="1265" spans="1:23" x14ac:dyDescent="0.45">
      <c r="A1265" s="1" t="s">
        <v>2480</v>
      </c>
      <c r="B1265" s="1" t="s">
        <v>2481</v>
      </c>
      <c r="C1265" s="1">
        <v>1</v>
      </c>
      <c r="D1265" s="1">
        <v>164</v>
      </c>
      <c r="E1265" s="1">
        <v>5453000</v>
      </c>
      <c r="F1265" s="1">
        <v>33900</v>
      </c>
      <c r="G1265" s="1">
        <v>33250</v>
      </c>
      <c r="H1265" s="1">
        <v>33250</v>
      </c>
      <c r="I1265" s="1">
        <v>-650</v>
      </c>
      <c r="J1265" s="1">
        <v>-1.92</v>
      </c>
      <c r="K1265" s="1">
        <v>33900</v>
      </c>
      <c r="L1265" s="1">
        <v>0</v>
      </c>
      <c r="M1265" s="1">
        <v>0</v>
      </c>
      <c r="N1265" s="1">
        <v>33250</v>
      </c>
      <c r="O1265" s="1">
        <v>33250</v>
      </c>
      <c r="P1265" s="1">
        <v>-626</v>
      </c>
      <c r="Q1265" s="1">
        <v>-54.15</v>
      </c>
      <c r="R1265" s="1">
        <v>0</v>
      </c>
      <c r="S1265" s="1">
        <v>0</v>
      </c>
      <c r="T1265" s="1">
        <v>0</v>
      </c>
      <c r="U1265" s="1">
        <v>33250</v>
      </c>
      <c r="V1265" s="1">
        <v>156853</v>
      </c>
      <c r="W1265" s="1">
        <v>17</v>
      </c>
    </row>
    <row r="1266" spans="1:23" x14ac:dyDescent="0.45">
      <c r="A1266" s="1" t="s">
        <v>2482</v>
      </c>
      <c r="B1266" s="1" t="s">
        <v>2483</v>
      </c>
      <c r="C1266" s="1">
        <v>6</v>
      </c>
      <c r="D1266" s="1">
        <v>3170</v>
      </c>
      <c r="E1266" s="1">
        <v>31430550</v>
      </c>
      <c r="F1266" s="1">
        <v>10172</v>
      </c>
      <c r="G1266" s="1">
        <v>9915</v>
      </c>
      <c r="H1266" s="1">
        <v>9915</v>
      </c>
      <c r="I1266" s="1">
        <v>-257</v>
      </c>
      <c r="J1266" s="1">
        <v>-2.5299999999999998</v>
      </c>
      <c r="K1266" s="1">
        <v>9915</v>
      </c>
      <c r="L1266" s="1">
        <v>-257</v>
      </c>
      <c r="M1266" s="1">
        <v>-2.5299999999999998</v>
      </c>
      <c r="N1266" s="1">
        <v>9915</v>
      </c>
      <c r="O1266" s="1">
        <v>9915</v>
      </c>
      <c r="R1266" s="1">
        <v>1</v>
      </c>
      <c r="S1266" s="1">
        <v>46830</v>
      </c>
      <c r="T1266" s="1">
        <v>9915</v>
      </c>
      <c r="U1266" s="1">
        <v>9936</v>
      </c>
      <c r="V1266" s="1">
        <v>35000</v>
      </c>
      <c r="W1266" s="1">
        <v>1</v>
      </c>
    </row>
    <row r="1267" spans="1:23" x14ac:dyDescent="0.45">
      <c r="A1267" s="1" t="s">
        <v>2484</v>
      </c>
      <c r="B1267" s="1" t="s">
        <v>2485</v>
      </c>
      <c r="C1267" s="1">
        <v>388</v>
      </c>
      <c r="D1267" s="1">
        <v>17783914</v>
      </c>
      <c r="E1267" s="1">
        <v>39074712514</v>
      </c>
      <c r="F1267" s="1">
        <v>2327</v>
      </c>
      <c r="G1267" s="1">
        <v>2188</v>
      </c>
      <c r="H1267" s="1">
        <v>2232</v>
      </c>
      <c r="I1267" s="1">
        <v>-95</v>
      </c>
      <c r="J1267" s="1">
        <v>-4.08</v>
      </c>
      <c r="K1267" s="1">
        <v>2197</v>
      </c>
      <c r="L1267" s="1">
        <v>-130</v>
      </c>
      <c r="M1267" s="1">
        <v>-5.59</v>
      </c>
      <c r="N1267" s="1">
        <v>2188</v>
      </c>
      <c r="O1267" s="1">
        <v>2240</v>
      </c>
      <c r="P1267" s="1">
        <v>27</v>
      </c>
      <c r="Q1267" s="1">
        <v>81.37</v>
      </c>
      <c r="R1267" s="1">
        <v>2</v>
      </c>
      <c r="S1267" s="1">
        <v>750000</v>
      </c>
      <c r="T1267" s="1">
        <v>2232</v>
      </c>
      <c r="U1267" s="1">
        <v>2240</v>
      </c>
      <c r="V1267" s="1">
        <v>24100</v>
      </c>
      <c r="W1267" s="1">
        <v>1</v>
      </c>
    </row>
    <row r="1268" spans="1:23" x14ac:dyDescent="0.45">
      <c r="A1268" s="1" t="s">
        <v>2486</v>
      </c>
      <c r="B1268" s="1" t="s">
        <v>593</v>
      </c>
      <c r="C1268" s="1">
        <v>2</v>
      </c>
      <c r="D1268" s="1">
        <v>1612178</v>
      </c>
      <c r="E1268" s="1">
        <v>1356230232898</v>
      </c>
      <c r="F1268" s="1">
        <v>841010</v>
      </c>
      <c r="G1268" s="1">
        <v>844102</v>
      </c>
      <c r="H1268" s="1">
        <v>838380</v>
      </c>
      <c r="I1268" s="1">
        <v>-2630</v>
      </c>
      <c r="J1268" s="1">
        <v>-0.31</v>
      </c>
      <c r="K1268" s="1">
        <v>841241</v>
      </c>
      <c r="L1268" s="1">
        <v>231</v>
      </c>
      <c r="M1268" s="1">
        <v>0.03</v>
      </c>
      <c r="N1268" s="1">
        <v>838380</v>
      </c>
      <c r="O1268" s="1">
        <v>844102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</row>
    <row r="1269" spans="1:23" x14ac:dyDescent="0.45">
      <c r="A1269" s="1" t="s">
        <v>2487</v>
      </c>
      <c r="B1269" s="1" t="s">
        <v>2488</v>
      </c>
      <c r="C1269" s="1">
        <v>0</v>
      </c>
      <c r="D1269" s="1">
        <v>0</v>
      </c>
      <c r="E1269" s="1">
        <v>0</v>
      </c>
      <c r="F1269" s="1">
        <v>985010</v>
      </c>
      <c r="G1269" s="1">
        <v>0</v>
      </c>
      <c r="H1269" s="1">
        <v>985010</v>
      </c>
      <c r="I1269" s="1">
        <v>0</v>
      </c>
      <c r="J1269" s="1">
        <v>0</v>
      </c>
      <c r="K1269" s="1">
        <v>985010</v>
      </c>
      <c r="L1269" s="1">
        <v>0</v>
      </c>
      <c r="M1269" s="1">
        <v>0</v>
      </c>
      <c r="N1269" s="1">
        <v>0</v>
      </c>
      <c r="O1269" s="1">
        <v>0</v>
      </c>
      <c r="R1269" s="1">
        <v>1</v>
      </c>
      <c r="S1269" s="1">
        <v>2500</v>
      </c>
      <c r="T1269" s="1">
        <v>985010</v>
      </c>
      <c r="U1269" s="1">
        <v>1005000</v>
      </c>
      <c r="V1269" s="1">
        <v>2500</v>
      </c>
      <c r="W1269" s="1">
        <v>1</v>
      </c>
    </row>
    <row r="1270" spans="1:23" x14ac:dyDescent="0.45">
      <c r="A1270" s="1" t="s">
        <v>2489</v>
      </c>
      <c r="B1270" s="1" t="s">
        <v>2490</v>
      </c>
      <c r="C1270" s="1">
        <v>5</v>
      </c>
      <c r="D1270" s="1">
        <v>4224</v>
      </c>
      <c r="E1270" s="1">
        <v>3982809600</v>
      </c>
      <c r="F1270" s="1">
        <v>1037190</v>
      </c>
      <c r="G1270" s="1">
        <v>942900</v>
      </c>
      <c r="H1270" s="1">
        <v>942900</v>
      </c>
      <c r="I1270" s="1">
        <v>-94290</v>
      </c>
      <c r="J1270" s="1">
        <v>-9.09</v>
      </c>
      <c r="K1270" s="1">
        <v>942900</v>
      </c>
      <c r="L1270" s="1">
        <v>-94290</v>
      </c>
      <c r="M1270" s="1">
        <v>-9.09</v>
      </c>
      <c r="N1270" s="1">
        <v>942900</v>
      </c>
      <c r="O1270" s="1">
        <v>942900</v>
      </c>
      <c r="R1270" s="1">
        <v>0</v>
      </c>
      <c r="S1270" s="1">
        <v>0</v>
      </c>
      <c r="T1270" s="1">
        <v>0</v>
      </c>
      <c r="U1270" s="1">
        <v>942900</v>
      </c>
      <c r="V1270" s="1">
        <v>594</v>
      </c>
      <c r="W1270" s="1">
        <v>1</v>
      </c>
    </row>
    <row r="1271" spans="1:23" x14ac:dyDescent="0.45">
      <c r="A1271" s="1" t="s">
        <v>2491</v>
      </c>
      <c r="B1271" s="1" t="s">
        <v>2492</v>
      </c>
      <c r="C1271" s="1">
        <v>1</v>
      </c>
      <c r="D1271" s="1">
        <v>100</v>
      </c>
      <c r="E1271" s="1">
        <v>5000000</v>
      </c>
      <c r="F1271" s="1">
        <v>24</v>
      </c>
      <c r="G1271" s="1">
        <v>50</v>
      </c>
      <c r="H1271" s="1">
        <v>50</v>
      </c>
      <c r="I1271" s="1">
        <v>26</v>
      </c>
      <c r="J1271" s="1">
        <v>108.33</v>
      </c>
      <c r="K1271" s="1">
        <v>50</v>
      </c>
      <c r="L1271" s="1">
        <v>26</v>
      </c>
      <c r="M1271" s="1">
        <v>108.33</v>
      </c>
      <c r="N1271" s="1">
        <v>50</v>
      </c>
      <c r="O1271" s="1">
        <v>50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</row>
    <row r="1272" spans="1:23" x14ac:dyDescent="0.45">
      <c r="A1272" s="1" t="s">
        <v>2493</v>
      </c>
      <c r="B1272" s="1" t="s">
        <v>2494</v>
      </c>
      <c r="C1272" s="1">
        <v>204</v>
      </c>
      <c r="D1272" s="1">
        <v>1542817</v>
      </c>
      <c r="E1272" s="1">
        <v>9456808300</v>
      </c>
      <c r="F1272" s="1">
        <v>6290</v>
      </c>
      <c r="G1272" s="1">
        <v>6160</v>
      </c>
      <c r="H1272" s="1">
        <v>6150</v>
      </c>
      <c r="I1272" s="1">
        <v>-140</v>
      </c>
      <c r="J1272" s="1">
        <v>-2.23</v>
      </c>
      <c r="K1272" s="1">
        <v>6280</v>
      </c>
      <c r="L1272" s="1">
        <v>-10</v>
      </c>
      <c r="M1272" s="1">
        <v>-0.16</v>
      </c>
      <c r="N1272" s="1">
        <v>6050</v>
      </c>
      <c r="O1272" s="1">
        <v>6200</v>
      </c>
      <c r="P1272" s="1">
        <v>125</v>
      </c>
      <c r="Q1272" s="1">
        <v>50.24</v>
      </c>
      <c r="R1272" s="1">
        <v>1</v>
      </c>
      <c r="S1272" s="1">
        <v>33448</v>
      </c>
      <c r="T1272" s="1">
        <v>6130</v>
      </c>
      <c r="U1272" s="1">
        <v>6150</v>
      </c>
      <c r="V1272" s="1">
        <v>545350</v>
      </c>
      <c r="W1272" s="1">
        <v>5</v>
      </c>
    </row>
    <row r="1273" spans="1:23" x14ac:dyDescent="0.45">
      <c r="A1273" s="1" t="s">
        <v>2495</v>
      </c>
      <c r="B1273" s="1" t="s">
        <v>2496</v>
      </c>
      <c r="C1273" s="1">
        <v>0</v>
      </c>
      <c r="D1273" s="1">
        <v>0</v>
      </c>
      <c r="E1273" s="1">
        <v>0</v>
      </c>
      <c r="F1273" s="1">
        <v>2716</v>
      </c>
      <c r="G1273" s="1">
        <v>0</v>
      </c>
      <c r="H1273" s="1">
        <v>2716</v>
      </c>
      <c r="I1273" s="1">
        <v>0</v>
      </c>
      <c r="J1273" s="1">
        <v>0</v>
      </c>
      <c r="K1273" s="1">
        <v>2716</v>
      </c>
      <c r="L1273" s="1">
        <v>0</v>
      </c>
      <c r="M1273" s="1">
        <v>0</v>
      </c>
      <c r="N1273" s="1">
        <v>0</v>
      </c>
      <c r="O1273" s="1">
        <v>0</v>
      </c>
      <c r="R1273" s="1">
        <v>1</v>
      </c>
      <c r="S1273" s="1">
        <v>4</v>
      </c>
      <c r="T1273" s="1">
        <v>1130</v>
      </c>
      <c r="U1273" s="1">
        <v>2394</v>
      </c>
      <c r="V1273" s="1">
        <v>29</v>
      </c>
      <c r="W1273" s="1">
        <v>1</v>
      </c>
    </row>
    <row r="1274" spans="1:23" x14ac:dyDescent="0.45">
      <c r="A1274" s="1" t="s">
        <v>2497</v>
      </c>
      <c r="B1274" s="1" t="s">
        <v>2498</v>
      </c>
      <c r="C1274" s="1">
        <v>290</v>
      </c>
      <c r="D1274" s="1">
        <v>565580</v>
      </c>
      <c r="E1274" s="1">
        <v>23305252460</v>
      </c>
      <c r="F1274" s="1">
        <v>43090</v>
      </c>
      <c r="G1274" s="1">
        <v>41320</v>
      </c>
      <c r="H1274" s="1">
        <v>40940</v>
      </c>
      <c r="I1274" s="1">
        <v>-2150</v>
      </c>
      <c r="J1274" s="1">
        <v>-4.99</v>
      </c>
      <c r="K1274" s="1">
        <v>41210</v>
      </c>
      <c r="L1274" s="1">
        <v>-1880</v>
      </c>
      <c r="M1274" s="1">
        <v>-4.3600000000000003</v>
      </c>
      <c r="N1274" s="1">
        <v>40940</v>
      </c>
      <c r="O1274" s="1">
        <v>42770</v>
      </c>
      <c r="P1274" s="1">
        <v>729</v>
      </c>
      <c r="Q1274" s="1">
        <v>56.53</v>
      </c>
      <c r="R1274" s="1">
        <v>0</v>
      </c>
      <c r="S1274" s="1">
        <v>0</v>
      </c>
      <c r="T1274" s="1">
        <v>0</v>
      </c>
      <c r="U1274" s="1">
        <v>40940</v>
      </c>
      <c r="V1274" s="1">
        <v>61354</v>
      </c>
      <c r="W1274" s="1">
        <v>3</v>
      </c>
    </row>
    <row r="1275" spans="1:23" x14ac:dyDescent="0.45">
      <c r="A1275" s="1" t="s">
        <v>2499</v>
      </c>
      <c r="B1275" s="1" t="s">
        <v>2500</v>
      </c>
      <c r="C1275" s="1">
        <v>122</v>
      </c>
      <c r="D1275" s="1">
        <v>444045</v>
      </c>
      <c r="E1275" s="1">
        <v>3948903720</v>
      </c>
      <c r="F1275" s="1">
        <v>9270</v>
      </c>
      <c r="G1275" s="1">
        <v>9440</v>
      </c>
      <c r="H1275" s="1">
        <v>8810</v>
      </c>
      <c r="I1275" s="1">
        <v>-460</v>
      </c>
      <c r="J1275" s="1">
        <v>-4.96</v>
      </c>
      <c r="K1275" s="1">
        <v>8890</v>
      </c>
      <c r="L1275" s="1">
        <v>-380</v>
      </c>
      <c r="M1275" s="1">
        <v>-4.0999999999999996</v>
      </c>
      <c r="N1275" s="1">
        <v>8810</v>
      </c>
      <c r="O1275" s="1">
        <v>9440</v>
      </c>
      <c r="P1275" s="1">
        <v>1053</v>
      </c>
      <c r="Q1275" s="1">
        <v>8.44</v>
      </c>
      <c r="R1275" s="1">
        <v>2</v>
      </c>
      <c r="S1275" s="1">
        <v>34481</v>
      </c>
      <c r="T1275" s="1">
        <v>8810</v>
      </c>
      <c r="U1275" s="1">
        <v>8850</v>
      </c>
      <c r="V1275" s="1">
        <v>500</v>
      </c>
      <c r="W1275" s="1">
        <v>1</v>
      </c>
    </row>
    <row r="1276" spans="1:23" x14ac:dyDescent="0.45">
      <c r="A1276" s="1" t="s">
        <v>2501</v>
      </c>
      <c r="B1276" s="1" t="s">
        <v>2502</v>
      </c>
      <c r="C1276" s="1">
        <v>0</v>
      </c>
      <c r="D1276" s="1">
        <v>0</v>
      </c>
      <c r="E1276" s="1">
        <v>0</v>
      </c>
      <c r="F1276" s="1">
        <v>1000000</v>
      </c>
      <c r="G1276" s="1">
        <v>0</v>
      </c>
      <c r="H1276" s="1">
        <v>1000000</v>
      </c>
      <c r="I1276" s="1">
        <v>0</v>
      </c>
      <c r="J1276" s="1">
        <v>0</v>
      </c>
      <c r="K1276" s="1">
        <v>1000000</v>
      </c>
      <c r="L1276" s="1">
        <v>0</v>
      </c>
      <c r="M1276" s="1">
        <v>0</v>
      </c>
      <c r="N1276" s="1">
        <v>0</v>
      </c>
      <c r="O1276" s="1">
        <v>0</v>
      </c>
      <c r="R1276" s="1">
        <v>1</v>
      </c>
      <c r="S1276" s="1">
        <v>3000</v>
      </c>
      <c r="T1276" s="1">
        <v>1000000</v>
      </c>
      <c r="U1276" s="1">
        <v>0</v>
      </c>
      <c r="V1276" s="1">
        <v>0</v>
      </c>
      <c r="W1276" s="1">
        <v>0</v>
      </c>
    </row>
    <row r="1277" spans="1:23" x14ac:dyDescent="0.45">
      <c r="A1277" s="1" t="s">
        <v>2503</v>
      </c>
      <c r="B1277" s="1" t="s">
        <v>2504</v>
      </c>
      <c r="C1277" s="1">
        <v>74</v>
      </c>
      <c r="D1277" s="1">
        <v>40070</v>
      </c>
      <c r="E1277" s="1">
        <v>2927215300</v>
      </c>
      <c r="F1277" s="1">
        <v>75300</v>
      </c>
      <c r="G1277" s="1">
        <v>73600</v>
      </c>
      <c r="H1277" s="1">
        <v>73050</v>
      </c>
      <c r="I1277" s="1">
        <v>-2250</v>
      </c>
      <c r="J1277" s="1">
        <v>-2.99</v>
      </c>
      <c r="K1277" s="1">
        <v>74600</v>
      </c>
      <c r="L1277" s="1">
        <v>-700</v>
      </c>
      <c r="M1277" s="1">
        <v>-0.93</v>
      </c>
      <c r="N1277" s="1">
        <v>73050</v>
      </c>
      <c r="O1277" s="1">
        <v>73600</v>
      </c>
      <c r="P1277" s="1">
        <v>6896</v>
      </c>
      <c r="Q1277" s="1">
        <v>10.82</v>
      </c>
      <c r="R1277" s="1">
        <v>1</v>
      </c>
      <c r="S1277" s="1">
        <v>110</v>
      </c>
      <c r="T1277" s="1">
        <v>72750</v>
      </c>
      <c r="U1277" s="1">
        <v>73050</v>
      </c>
      <c r="V1277" s="1">
        <v>24815</v>
      </c>
      <c r="W1277" s="1">
        <v>2</v>
      </c>
    </row>
    <row r="1278" spans="1:23" x14ac:dyDescent="0.45">
      <c r="A1278" s="1" t="s">
        <v>2505</v>
      </c>
      <c r="B1278" s="1" t="s">
        <v>2506</v>
      </c>
      <c r="C1278" s="1">
        <v>543</v>
      </c>
      <c r="D1278" s="1">
        <v>3774968</v>
      </c>
      <c r="E1278" s="1">
        <v>31477415820</v>
      </c>
      <c r="F1278" s="1">
        <v>8570</v>
      </c>
      <c r="G1278" s="1">
        <v>8550</v>
      </c>
      <c r="H1278" s="1">
        <v>8320</v>
      </c>
      <c r="I1278" s="1">
        <v>-250</v>
      </c>
      <c r="J1278" s="1">
        <v>-2.92</v>
      </c>
      <c r="K1278" s="1">
        <v>8340</v>
      </c>
      <c r="L1278" s="1">
        <v>-230</v>
      </c>
      <c r="M1278" s="1">
        <v>-2.68</v>
      </c>
      <c r="N1278" s="1">
        <v>8320</v>
      </c>
      <c r="O1278" s="1">
        <v>8670</v>
      </c>
      <c r="P1278" s="1">
        <v>5032</v>
      </c>
      <c r="Q1278" s="1">
        <v>1.66</v>
      </c>
      <c r="R1278" s="1">
        <v>0</v>
      </c>
      <c r="S1278" s="1">
        <v>0</v>
      </c>
      <c r="T1278" s="1">
        <v>0</v>
      </c>
      <c r="U1278" s="1">
        <v>8320</v>
      </c>
      <c r="V1278" s="1">
        <v>2061167</v>
      </c>
      <c r="W1278" s="1">
        <v>41</v>
      </c>
    </row>
    <row r="1279" spans="1:23" x14ac:dyDescent="0.45">
      <c r="A1279" s="1" t="s">
        <v>2507</v>
      </c>
      <c r="B1279" s="1" t="s">
        <v>2508</v>
      </c>
      <c r="C1279" s="1">
        <v>3</v>
      </c>
      <c r="D1279" s="1">
        <v>4200</v>
      </c>
      <c r="E1279" s="1">
        <v>34356000</v>
      </c>
      <c r="F1279" s="1">
        <v>8610</v>
      </c>
      <c r="G1279" s="1">
        <v>8180</v>
      </c>
      <c r="H1279" s="1">
        <v>8180</v>
      </c>
      <c r="I1279" s="1">
        <v>-430</v>
      </c>
      <c r="J1279" s="1">
        <v>-4.99</v>
      </c>
      <c r="K1279" s="1">
        <v>8180</v>
      </c>
      <c r="L1279" s="1">
        <v>-430</v>
      </c>
      <c r="M1279" s="1">
        <v>-4.99</v>
      </c>
      <c r="N1279" s="1">
        <v>8180</v>
      </c>
      <c r="O1279" s="1">
        <v>8180</v>
      </c>
      <c r="R1279" s="1">
        <v>0</v>
      </c>
      <c r="S1279" s="1">
        <v>0</v>
      </c>
      <c r="T1279" s="1">
        <v>0</v>
      </c>
      <c r="U1279" s="1">
        <v>8180</v>
      </c>
      <c r="V1279" s="1">
        <v>9995800</v>
      </c>
      <c r="W1279" s="1">
        <v>1</v>
      </c>
    </row>
    <row r="1280" spans="1:23" x14ac:dyDescent="0.45">
      <c r="A1280" s="1" t="s">
        <v>2509</v>
      </c>
      <c r="B1280" s="1" t="s">
        <v>2510</v>
      </c>
      <c r="C1280" s="1">
        <v>241</v>
      </c>
      <c r="D1280" s="1">
        <v>1260516</v>
      </c>
      <c r="E1280" s="1">
        <v>7459050320</v>
      </c>
      <c r="F1280" s="1">
        <v>6070</v>
      </c>
      <c r="G1280" s="1">
        <v>5880</v>
      </c>
      <c r="H1280" s="1">
        <v>5940</v>
      </c>
      <c r="I1280" s="1">
        <v>-130</v>
      </c>
      <c r="J1280" s="1">
        <v>-2.14</v>
      </c>
      <c r="K1280" s="1">
        <v>5990</v>
      </c>
      <c r="L1280" s="1">
        <v>-80</v>
      </c>
      <c r="M1280" s="1">
        <v>-1.32</v>
      </c>
      <c r="N1280" s="1">
        <v>5790</v>
      </c>
      <c r="O1280" s="1">
        <v>6080</v>
      </c>
      <c r="P1280" s="1">
        <v>378</v>
      </c>
      <c r="Q1280" s="1">
        <v>15.85</v>
      </c>
      <c r="R1280" s="1">
        <v>1</v>
      </c>
      <c r="S1280" s="1">
        <v>9290</v>
      </c>
      <c r="T1280" s="1">
        <v>5920</v>
      </c>
      <c r="U1280" s="1">
        <v>5940</v>
      </c>
      <c r="V1280" s="1">
        <v>200000</v>
      </c>
      <c r="W1280" s="1">
        <v>1</v>
      </c>
    </row>
    <row r="1281" spans="1:23" x14ac:dyDescent="0.45">
      <c r="A1281" s="1" t="s">
        <v>2511</v>
      </c>
      <c r="B1281" s="1" t="s">
        <v>2512</v>
      </c>
      <c r="C1281" s="1">
        <v>220</v>
      </c>
      <c r="D1281" s="1">
        <v>3037415</v>
      </c>
      <c r="E1281" s="1">
        <v>6419655781</v>
      </c>
      <c r="F1281" s="1">
        <v>2216</v>
      </c>
      <c r="G1281" s="1">
        <v>2133</v>
      </c>
      <c r="H1281" s="1">
        <v>2106</v>
      </c>
      <c r="I1281" s="1">
        <v>-110</v>
      </c>
      <c r="J1281" s="1">
        <v>-4.96</v>
      </c>
      <c r="K1281" s="1">
        <v>2170</v>
      </c>
      <c r="L1281" s="1">
        <v>-46</v>
      </c>
      <c r="M1281" s="1">
        <v>-2.08</v>
      </c>
      <c r="N1281" s="1">
        <v>2106</v>
      </c>
      <c r="O1281" s="1">
        <v>2188</v>
      </c>
      <c r="P1281" s="1">
        <v>51</v>
      </c>
      <c r="Q1281" s="1">
        <v>42.55</v>
      </c>
      <c r="R1281" s="1">
        <v>1</v>
      </c>
      <c r="S1281" s="1">
        <v>18931</v>
      </c>
      <c r="T1281" s="1">
        <v>2105</v>
      </c>
      <c r="U1281" s="1">
        <v>2106</v>
      </c>
      <c r="V1281" s="1">
        <v>9490885</v>
      </c>
      <c r="W1281" s="1">
        <v>52</v>
      </c>
    </row>
    <row r="1282" spans="1:23" x14ac:dyDescent="0.45">
      <c r="A1282" s="1" t="s">
        <v>2513</v>
      </c>
      <c r="B1282" s="1" t="s">
        <v>2514</v>
      </c>
      <c r="C1282" s="1">
        <v>721</v>
      </c>
      <c r="D1282" s="1">
        <v>4850154</v>
      </c>
      <c r="E1282" s="1">
        <v>33521837770</v>
      </c>
      <c r="F1282" s="1">
        <v>7230</v>
      </c>
      <c r="G1282" s="1">
        <v>7070</v>
      </c>
      <c r="H1282" s="1">
        <v>6850</v>
      </c>
      <c r="I1282" s="1">
        <v>-380</v>
      </c>
      <c r="J1282" s="1">
        <v>-5.26</v>
      </c>
      <c r="K1282" s="1">
        <v>6910</v>
      </c>
      <c r="L1282" s="1">
        <v>-320</v>
      </c>
      <c r="M1282" s="1">
        <v>-4.43</v>
      </c>
      <c r="N1282" s="1">
        <v>6810</v>
      </c>
      <c r="O1282" s="1">
        <v>7160</v>
      </c>
      <c r="P1282" s="1">
        <v>603</v>
      </c>
      <c r="Q1282" s="1">
        <v>11.46</v>
      </c>
      <c r="R1282" s="1">
        <v>4</v>
      </c>
      <c r="S1282" s="1">
        <v>92116</v>
      </c>
      <c r="T1282" s="1">
        <v>6830</v>
      </c>
      <c r="U1282" s="1">
        <v>6880</v>
      </c>
      <c r="V1282" s="1">
        <v>57757</v>
      </c>
      <c r="W1282" s="1">
        <v>1</v>
      </c>
    </row>
    <row r="1283" spans="1:23" x14ac:dyDescent="0.45">
      <c r="A1283" s="1" t="s">
        <v>2515</v>
      </c>
      <c r="B1283" s="1" t="s">
        <v>2516</v>
      </c>
      <c r="C1283" s="1">
        <v>458</v>
      </c>
      <c r="D1283" s="1">
        <v>6550959</v>
      </c>
      <c r="E1283" s="1">
        <v>91505568790</v>
      </c>
      <c r="F1283" s="1">
        <v>14390</v>
      </c>
      <c r="G1283" s="1">
        <v>14250</v>
      </c>
      <c r="H1283" s="1">
        <v>13960</v>
      </c>
      <c r="I1283" s="1">
        <v>-430</v>
      </c>
      <c r="J1283" s="1">
        <v>-2.99</v>
      </c>
      <c r="K1283" s="1">
        <v>13970</v>
      </c>
      <c r="L1283" s="1">
        <v>-420</v>
      </c>
      <c r="M1283" s="1">
        <v>-2.92</v>
      </c>
      <c r="N1283" s="1">
        <v>13960</v>
      </c>
      <c r="O1283" s="1">
        <v>14250</v>
      </c>
      <c r="P1283" s="1">
        <v>3014</v>
      </c>
      <c r="Q1283" s="1">
        <v>4.6399999999999997</v>
      </c>
      <c r="R1283" s="1">
        <v>0</v>
      </c>
      <c r="S1283" s="1">
        <v>0</v>
      </c>
      <c r="T1283" s="1">
        <v>0</v>
      </c>
      <c r="U1283" s="1">
        <v>13960</v>
      </c>
      <c r="V1283" s="1">
        <v>58073</v>
      </c>
      <c r="W1283" s="1">
        <v>2</v>
      </c>
    </row>
    <row r="1284" spans="1:23" x14ac:dyDescent="0.45">
      <c r="A1284" s="1" t="s">
        <v>2517</v>
      </c>
      <c r="B1284" s="1" t="s">
        <v>2518</v>
      </c>
      <c r="C1284" s="1">
        <v>226</v>
      </c>
      <c r="D1284" s="1">
        <v>1430804</v>
      </c>
      <c r="E1284" s="1">
        <v>17675833040</v>
      </c>
      <c r="F1284" s="1">
        <v>12960</v>
      </c>
      <c r="G1284" s="1">
        <v>13150</v>
      </c>
      <c r="H1284" s="1">
        <v>12320</v>
      </c>
      <c r="I1284" s="1">
        <v>-640</v>
      </c>
      <c r="J1284" s="1">
        <v>-4.9400000000000004</v>
      </c>
      <c r="K1284" s="1">
        <v>12350</v>
      </c>
      <c r="L1284" s="1">
        <v>-610</v>
      </c>
      <c r="M1284" s="1">
        <v>-4.71</v>
      </c>
      <c r="N1284" s="1">
        <v>12320</v>
      </c>
      <c r="O1284" s="1">
        <v>13150</v>
      </c>
      <c r="P1284" s="1">
        <v>1522</v>
      </c>
      <c r="Q1284" s="1">
        <v>8.11</v>
      </c>
      <c r="R1284" s="1">
        <v>1</v>
      </c>
      <c r="S1284" s="1">
        <v>835</v>
      </c>
      <c r="T1284" s="1">
        <v>11920</v>
      </c>
      <c r="U1284" s="1">
        <v>12400</v>
      </c>
      <c r="V1284" s="1">
        <v>4069</v>
      </c>
      <c r="W1284" s="1">
        <v>1</v>
      </c>
    </row>
    <row r="1285" spans="1:23" x14ac:dyDescent="0.45">
      <c r="A1285" s="1" t="s">
        <v>2519</v>
      </c>
      <c r="B1285" s="1" t="s">
        <v>2520</v>
      </c>
      <c r="C1285" s="1">
        <v>106</v>
      </c>
      <c r="D1285" s="1">
        <v>303774</v>
      </c>
      <c r="E1285" s="1">
        <v>3403081330</v>
      </c>
      <c r="F1285" s="1">
        <v>11780</v>
      </c>
      <c r="G1285" s="1">
        <v>11220</v>
      </c>
      <c r="H1285" s="1">
        <v>11200</v>
      </c>
      <c r="I1285" s="1">
        <v>-580</v>
      </c>
      <c r="J1285" s="1">
        <v>-4.92</v>
      </c>
      <c r="K1285" s="1">
        <v>11640</v>
      </c>
      <c r="L1285" s="1">
        <v>-140</v>
      </c>
      <c r="M1285" s="1">
        <v>-1.19</v>
      </c>
      <c r="N1285" s="1">
        <v>11200</v>
      </c>
      <c r="O1285" s="1">
        <v>11400</v>
      </c>
      <c r="P1285" s="1">
        <v>255</v>
      </c>
      <c r="Q1285" s="1">
        <v>45.65</v>
      </c>
      <c r="R1285" s="1">
        <v>0</v>
      </c>
      <c r="S1285" s="1">
        <v>0</v>
      </c>
      <c r="T1285" s="1">
        <v>0</v>
      </c>
      <c r="U1285" s="1">
        <v>11200</v>
      </c>
      <c r="V1285" s="1">
        <v>362143</v>
      </c>
      <c r="W1285" s="1">
        <v>43</v>
      </c>
    </row>
    <row r="1286" spans="1:23" x14ac:dyDescent="0.45">
      <c r="A1286" s="1" t="s">
        <v>2521</v>
      </c>
      <c r="B1286" s="1" t="s">
        <v>2522</v>
      </c>
      <c r="C1286" s="1">
        <v>148</v>
      </c>
      <c r="D1286" s="1">
        <v>517558</v>
      </c>
      <c r="E1286" s="1">
        <v>5556427260</v>
      </c>
      <c r="F1286" s="1">
        <v>11290</v>
      </c>
      <c r="G1286" s="1">
        <v>10950</v>
      </c>
      <c r="H1286" s="1">
        <v>10730</v>
      </c>
      <c r="I1286" s="1">
        <v>-560</v>
      </c>
      <c r="J1286" s="1">
        <v>-4.96</v>
      </c>
      <c r="K1286" s="1">
        <v>11070</v>
      </c>
      <c r="L1286" s="1">
        <v>-220</v>
      </c>
      <c r="M1286" s="1">
        <v>-1.95</v>
      </c>
      <c r="N1286" s="1">
        <v>10730</v>
      </c>
      <c r="O1286" s="1">
        <v>10950</v>
      </c>
      <c r="P1286" s="1">
        <v>920</v>
      </c>
      <c r="Q1286" s="1">
        <v>12.03</v>
      </c>
      <c r="R1286" s="1">
        <v>0</v>
      </c>
      <c r="S1286" s="1">
        <v>0</v>
      </c>
      <c r="T1286" s="1">
        <v>0</v>
      </c>
      <c r="U1286" s="1">
        <v>10730</v>
      </c>
      <c r="V1286" s="1">
        <v>830258</v>
      </c>
      <c r="W1286" s="1">
        <v>45</v>
      </c>
    </row>
    <row r="1287" spans="1:23" x14ac:dyDescent="0.45">
      <c r="A1287" s="1" t="s">
        <v>2523</v>
      </c>
      <c r="B1287" s="1" t="s">
        <v>2524</v>
      </c>
      <c r="C1287" s="1">
        <v>5965</v>
      </c>
      <c r="D1287" s="1">
        <v>192355415</v>
      </c>
      <c r="E1287" s="1">
        <v>281007442512</v>
      </c>
      <c r="F1287" s="1">
        <v>1542</v>
      </c>
      <c r="G1287" s="1">
        <v>1505</v>
      </c>
      <c r="H1287" s="1">
        <v>1451</v>
      </c>
      <c r="I1287" s="1">
        <v>-91</v>
      </c>
      <c r="J1287" s="1">
        <v>-5.9</v>
      </c>
      <c r="K1287" s="1">
        <v>1461</v>
      </c>
      <c r="L1287" s="1">
        <v>-81</v>
      </c>
      <c r="M1287" s="1">
        <v>-5.25</v>
      </c>
      <c r="N1287" s="1">
        <v>1450</v>
      </c>
      <c r="O1287" s="1">
        <v>1536</v>
      </c>
      <c r="P1287" s="1">
        <v>204</v>
      </c>
      <c r="Q1287" s="1">
        <v>7.16</v>
      </c>
      <c r="R1287" s="1">
        <v>163</v>
      </c>
      <c r="S1287" s="1">
        <v>3677091</v>
      </c>
      <c r="T1287" s="1">
        <v>1450</v>
      </c>
      <c r="U1287" s="1">
        <v>1450</v>
      </c>
      <c r="V1287" s="1">
        <v>400000</v>
      </c>
      <c r="W1287" s="1">
        <v>1</v>
      </c>
    </row>
    <row r="1288" spans="1:23" x14ac:dyDescent="0.45">
      <c r="A1288" s="1" t="s">
        <v>2525</v>
      </c>
      <c r="B1288" s="1" t="s">
        <v>1252</v>
      </c>
      <c r="C1288" s="1">
        <v>230</v>
      </c>
      <c r="D1288" s="1">
        <v>23000000</v>
      </c>
      <c r="E1288" s="1">
        <v>23000000</v>
      </c>
      <c r="F1288" s="1">
        <v>10000</v>
      </c>
      <c r="G1288" s="1">
        <v>1</v>
      </c>
      <c r="H1288" s="1">
        <v>1</v>
      </c>
      <c r="I1288" s="1">
        <v>-9999</v>
      </c>
      <c r="J1288" s="1">
        <v>-99.99</v>
      </c>
      <c r="K1288" s="1">
        <v>1</v>
      </c>
      <c r="L1288" s="1">
        <v>-9999</v>
      </c>
      <c r="M1288" s="1">
        <v>-99.99</v>
      </c>
      <c r="N1288" s="1">
        <v>1</v>
      </c>
      <c r="O1288" s="1">
        <v>1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</row>
    <row r="1289" spans="1:23" x14ac:dyDescent="0.45">
      <c r="A1289" s="1" t="s">
        <v>2526</v>
      </c>
      <c r="B1289" s="1" t="s">
        <v>2527</v>
      </c>
      <c r="C1289" s="1">
        <v>143</v>
      </c>
      <c r="D1289" s="1">
        <v>1330988</v>
      </c>
      <c r="E1289" s="1">
        <v>10157835320</v>
      </c>
      <c r="F1289" s="1">
        <v>7650</v>
      </c>
      <c r="G1289" s="1">
        <v>7800</v>
      </c>
      <c r="H1289" s="1">
        <v>7500</v>
      </c>
      <c r="I1289" s="1">
        <v>-150</v>
      </c>
      <c r="J1289" s="1">
        <v>-1.96</v>
      </c>
      <c r="K1289" s="1">
        <v>7630</v>
      </c>
      <c r="L1289" s="1">
        <v>-20</v>
      </c>
      <c r="M1289" s="1">
        <v>-0.26</v>
      </c>
      <c r="N1289" s="1">
        <v>7500</v>
      </c>
      <c r="O1289" s="1">
        <v>7800</v>
      </c>
      <c r="P1289" s="1">
        <v>-4948</v>
      </c>
      <c r="Q1289" s="1">
        <v>-1.54</v>
      </c>
      <c r="R1289" s="1">
        <v>0</v>
      </c>
      <c r="S1289" s="1">
        <v>0</v>
      </c>
      <c r="T1289" s="1">
        <v>0</v>
      </c>
      <c r="U1289" s="1">
        <v>7500</v>
      </c>
      <c r="V1289" s="1">
        <v>655552</v>
      </c>
      <c r="W1289" s="1">
        <v>25</v>
      </c>
    </row>
    <row r="1290" spans="1:23" x14ac:dyDescent="0.45">
      <c r="A1290" s="1" t="s">
        <v>2528</v>
      </c>
      <c r="B1290" s="1" t="s">
        <v>2198</v>
      </c>
      <c r="C1290" s="1">
        <v>4</v>
      </c>
      <c r="D1290" s="1">
        <v>24480000</v>
      </c>
      <c r="E1290" s="1">
        <v>14570834400000</v>
      </c>
      <c r="F1290" s="1">
        <v>592920</v>
      </c>
      <c r="G1290" s="1">
        <v>598145</v>
      </c>
      <c r="H1290" s="1">
        <v>592920</v>
      </c>
      <c r="I1290" s="1">
        <v>0</v>
      </c>
      <c r="J1290" s="1">
        <v>0</v>
      </c>
      <c r="K1290" s="1">
        <v>595214</v>
      </c>
      <c r="L1290" s="1">
        <v>2294</v>
      </c>
      <c r="M1290" s="1">
        <v>0.39</v>
      </c>
      <c r="N1290" s="1">
        <v>591790</v>
      </c>
      <c r="O1290" s="1">
        <v>598145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</row>
    <row r="1291" spans="1:23" x14ac:dyDescent="0.45">
      <c r="A1291" s="1" t="s">
        <v>2529</v>
      </c>
      <c r="B1291" s="1" t="s">
        <v>2530</v>
      </c>
      <c r="C1291" s="1">
        <v>220</v>
      </c>
      <c r="D1291" s="1">
        <v>697146</v>
      </c>
      <c r="E1291" s="1">
        <v>18359153100</v>
      </c>
      <c r="F1291" s="1">
        <v>27100</v>
      </c>
      <c r="G1291" s="1">
        <v>26800</v>
      </c>
      <c r="H1291" s="1">
        <v>26550</v>
      </c>
      <c r="I1291" s="1">
        <v>-550</v>
      </c>
      <c r="J1291" s="1">
        <v>-2.0299999999999998</v>
      </c>
      <c r="K1291" s="1">
        <v>26350</v>
      </c>
      <c r="L1291" s="1">
        <v>-750</v>
      </c>
      <c r="M1291" s="1">
        <v>-2.77</v>
      </c>
      <c r="N1291" s="1">
        <v>26300</v>
      </c>
      <c r="O1291" s="1">
        <v>26800</v>
      </c>
      <c r="P1291" s="1">
        <v>3801</v>
      </c>
      <c r="Q1291" s="1">
        <v>6.93</v>
      </c>
      <c r="R1291" s="1">
        <v>1</v>
      </c>
      <c r="S1291" s="1">
        <v>300</v>
      </c>
      <c r="T1291" s="1">
        <v>26450</v>
      </c>
      <c r="U1291" s="1">
        <v>26600</v>
      </c>
      <c r="V1291" s="1">
        <v>2388</v>
      </c>
      <c r="W1291" s="1">
        <v>2</v>
      </c>
    </row>
    <row r="1292" spans="1:23" x14ac:dyDescent="0.45">
      <c r="A1292" s="1" t="s">
        <v>2531</v>
      </c>
      <c r="B1292" s="1" t="s">
        <v>2532</v>
      </c>
      <c r="C1292" s="1">
        <v>0</v>
      </c>
      <c r="D1292" s="1">
        <v>0</v>
      </c>
      <c r="E1292" s="1">
        <v>0</v>
      </c>
      <c r="F1292" s="1">
        <v>995000</v>
      </c>
      <c r="G1292" s="1">
        <v>0</v>
      </c>
      <c r="H1292" s="1">
        <v>995000</v>
      </c>
      <c r="I1292" s="1">
        <v>0</v>
      </c>
      <c r="J1292" s="1">
        <v>0</v>
      </c>
      <c r="K1292" s="1">
        <v>995000</v>
      </c>
      <c r="L1292" s="1">
        <v>0</v>
      </c>
      <c r="M1292" s="1">
        <v>0</v>
      </c>
      <c r="N1292" s="1">
        <v>0</v>
      </c>
      <c r="O1292" s="1">
        <v>0</v>
      </c>
      <c r="R1292" s="1">
        <v>2</v>
      </c>
      <c r="S1292" s="1">
        <v>16500</v>
      </c>
      <c r="T1292" s="1">
        <v>990000</v>
      </c>
      <c r="U1292" s="1">
        <v>0</v>
      </c>
      <c r="V1292" s="1">
        <v>0</v>
      </c>
      <c r="W1292" s="1">
        <v>0</v>
      </c>
    </row>
    <row r="1293" spans="1:23" x14ac:dyDescent="0.45">
      <c r="A1293" s="1" t="s">
        <v>2533</v>
      </c>
      <c r="B1293" s="1" t="s">
        <v>2534</v>
      </c>
      <c r="C1293" s="1">
        <v>286</v>
      </c>
      <c r="D1293" s="1">
        <v>197964</v>
      </c>
      <c r="E1293" s="1">
        <v>10803051700</v>
      </c>
      <c r="F1293" s="1">
        <v>57950</v>
      </c>
      <c r="G1293" s="1">
        <v>55500</v>
      </c>
      <c r="H1293" s="1">
        <v>54500</v>
      </c>
      <c r="I1293" s="1">
        <v>-3450</v>
      </c>
      <c r="J1293" s="1">
        <v>-5.95</v>
      </c>
      <c r="K1293" s="1">
        <v>54550</v>
      </c>
      <c r="L1293" s="1">
        <v>-3400</v>
      </c>
      <c r="M1293" s="1">
        <v>-5.87</v>
      </c>
      <c r="N1293" s="1">
        <v>54500</v>
      </c>
      <c r="O1293" s="1">
        <v>56800</v>
      </c>
      <c r="P1293" s="1">
        <v>195</v>
      </c>
      <c r="Q1293" s="1">
        <v>279.74</v>
      </c>
      <c r="R1293" s="1">
        <v>0</v>
      </c>
      <c r="S1293" s="1">
        <v>0</v>
      </c>
      <c r="T1293" s="1">
        <v>0</v>
      </c>
      <c r="U1293" s="1">
        <v>54500</v>
      </c>
      <c r="V1293" s="1">
        <v>148719</v>
      </c>
      <c r="W1293" s="1">
        <v>40</v>
      </c>
    </row>
    <row r="1294" spans="1:23" x14ac:dyDescent="0.45">
      <c r="A1294" s="1" t="s">
        <v>2535</v>
      </c>
      <c r="B1294" s="1" t="s">
        <v>2536</v>
      </c>
      <c r="C1294" s="1">
        <v>151</v>
      </c>
      <c r="D1294" s="1">
        <v>338781</v>
      </c>
      <c r="E1294" s="1">
        <v>7063583850</v>
      </c>
      <c r="F1294" s="1">
        <v>22150</v>
      </c>
      <c r="G1294" s="1">
        <v>20850</v>
      </c>
      <c r="H1294" s="1">
        <v>20850</v>
      </c>
      <c r="I1294" s="1">
        <v>-1300</v>
      </c>
      <c r="J1294" s="1">
        <v>-5.87</v>
      </c>
      <c r="K1294" s="1">
        <v>21450</v>
      </c>
      <c r="L1294" s="1">
        <v>-700</v>
      </c>
      <c r="M1294" s="1">
        <v>-3.16</v>
      </c>
      <c r="N1294" s="1">
        <v>20850</v>
      </c>
      <c r="O1294" s="1">
        <v>20850</v>
      </c>
      <c r="P1294" s="1">
        <v>-229</v>
      </c>
      <c r="Q1294" s="1">
        <v>-93.67</v>
      </c>
      <c r="R1294" s="1">
        <v>1</v>
      </c>
      <c r="S1294" s="1">
        <v>1000</v>
      </c>
      <c r="T1294" s="1">
        <v>20700</v>
      </c>
      <c r="U1294" s="1">
        <v>20850</v>
      </c>
      <c r="V1294" s="1">
        <v>537915</v>
      </c>
      <c r="W1294" s="1">
        <v>68</v>
      </c>
    </row>
    <row r="1295" spans="1:23" x14ac:dyDescent="0.45">
      <c r="A1295" s="1" t="s">
        <v>2537</v>
      </c>
      <c r="B1295" s="1" t="s">
        <v>2538</v>
      </c>
      <c r="C1295" s="1">
        <v>344</v>
      </c>
      <c r="D1295" s="1">
        <v>2485675</v>
      </c>
      <c r="E1295" s="1">
        <v>13626878270</v>
      </c>
      <c r="F1295" s="1">
        <v>5740</v>
      </c>
      <c r="G1295" s="1">
        <v>5670</v>
      </c>
      <c r="H1295" s="1">
        <v>5490</v>
      </c>
      <c r="I1295" s="1">
        <v>-250</v>
      </c>
      <c r="J1295" s="1">
        <v>-4.3600000000000003</v>
      </c>
      <c r="K1295" s="1">
        <v>5490</v>
      </c>
      <c r="L1295" s="1">
        <v>-250</v>
      </c>
      <c r="M1295" s="1">
        <v>-4.3600000000000003</v>
      </c>
      <c r="N1295" s="1">
        <v>5460</v>
      </c>
      <c r="O1295" s="1">
        <v>5730</v>
      </c>
      <c r="P1295" s="1">
        <v>-13</v>
      </c>
      <c r="Q1295" s="1">
        <v>-422.31</v>
      </c>
      <c r="R1295" s="1">
        <v>1</v>
      </c>
      <c r="S1295" s="1">
        <v>163251</v>
      </c>
      <c r="T1295" s="1">
        <v>5480</v>
      </c>
      <c r="U1295" s="1">
        <v>5500</v>
      </c>
      <c r="V1295" s="1">
        <v>56500</v>
      </c>
      <c r="W1295" s="1">
        <v>1</v>
      </c>
    </row>
    <row r="1296" spans="1:23" x14ac:dyDescent="0.45">
      <c r="A1296" s="1" t="s">
        <v>2539</v>
      </c>
      <c r="B1296" s="1" t="s">
        <v>2540</v>
      </c>
      <c r="C1296" s="1">
        <v>17</v>
      </c>
      <c r="D1296" s="1">
        <v>215509</v>
      </c>
      <c r="E1296" s="1">
        <v>437052252</v>
      </c>
      <c r="F1296" s="1">
        <v>2090</v>
      </c>
      <c r="G1296" s="1">
        <v>2028</v>
      </c>
      <c r="H1296" s="1">
        <v>2028</v>
      </c>
      <c r="I1296" s="1">
        <v>-62</v>
      </c>
      <c r="J1296" s="1">
        <v>-2.97</v>
      </c>
      <c r="K1296" s="1">
        <v>2087</v>
      </c>
      <c r="L1296" s="1">
        <v>-3</v>
      </c>
      <c r="M1296" s="1">
        <v>-0.14000000000000001</v>
      </c>
      <c r="N1296" s="1">
        <v>2028</v>
      </c>
      <c r="O1296" s="1">
        <v>2028</v>
      </c>
      <c r="P1296" s="1">
        <v>-56</v>
      </c>
      <c r="Q1296" s="1">
        <v>-37.270000000000003</v>
      </c>
      <c r="R1296" s="1">
        <v>0</v>
      </c>
      <c r="S1296" s="1">
        <v>0</v>
      </c>
      <c r="T1296" s="1">
        <v>0</v>
      </c>
      <c r="U1296" s="1">
        <v>2028</v>
      </c>
      <c r="V1296" s="1">
        <v>13006147</v>
      </c>
      <c r="W1296" s="1">
        <v>119</v>
      </c>
    </row>
    <row r="1297" spans="1:23" x14ac:dyDescent="0.45">
      <c r="A1297" s="1" t="s">
        <v>2541</v>
      </c>
      <c r="B1297" s="1" t="s">
        <v>2542</v>
      </c>
      <c r="C1297" s="1">
        <v>20</v>
      </c>
      <c r="D1297" s="1">
        <v>11862</v>
      </c>
      <c r="E1297" s="1">
        <v>5171619748</v>
      </c>
      <c r="F1297" s="1">
        <v>424147</v>
      </c>
      <c r="G1297" s="1">
        <v>430000</v>
      </c>
      <c r="H1297" s="1">
        <v>439000</v>
      </c>
      <c r="I1297" s="1">
        <v>14853</v>
      </c>
      <c r="J1297" s="1">
        <v>3.5</v>
      </c>
      <c r="K1297" s="1">
        <v>435982</v>
      </c>
      <c r="L1297" s="1">
        <v>11835</v>
      </c>
      <c r="M1297" s="1">
        <v>2.79</v>
      </c>
      <c r="N1297" s="1">
        <v>430000</v>
      </c>
      <c r="O1297" s="1">
        <v>440000</v>
      </c>
      <c r="R1297" s="1">
        <v>1</v>
      </c>
      <c r="S1297" s="1">
        <v>100</v>
      </c>
      <c r="T1297" s="1">
        <v>430604</v>
      </c>
      <c r="U1297" s="1">
        <v>438999</v>
      </c>
      <c r="V1297" s="1">
        <v>1460</v>
      </c>
      <c r="W1297" s="1">
        <v>1</v>
      </c>
    </row>
    <row r="1298" spans="1:23" x14ac:dyDescent="0.45">
      <c r="A1298" s="1" t="s">
        <v>2543</v>
      </c>
      <c r="B1298" s="1" t="s">
        <v>2544</v>
      </c>
      <c r="C1298" s="1">
        <v>1259</v>
      </c>
      <c r="D1298" s="1">
        <v>3663727</v>
      </c>
      <c r="E1298" s="1">
        <v>30520408320</v>
      </c>
      <c r="F1298" s="1">
        <v>8820</v>
      </c>
      <c r="G1298" s="1">
        <v>8740</v>
      </c>
      <c r="H1298" s="1">
        <v>8300</v>
      </c>
      <c r="I1298" s="1">
        <v>-520</v>
      </c>
      <c r="J1298" s="1">
        <v>-5.9</v>
      </c>
      <c r="K1298" s="1">
        <v>8330</v>
      </c>
      <c r="L1298" s="1">
        <v>-490</v>
      </c>
      <c r="M1298" s="1">
        <v>-5.56</v>
      </c>
      <c r="N1298" s="1">
        <v>8300</v>
      </c>
      <c r="O1298" s="1">
        <v>8740</v>
      </c>
      <c r="P1298" s="1">
        <v>636</v>
      </c>
      <c r="Q1298" s="1">
        <v>13.1</v>
      </c>
      <c r="R1298" s="1">
        <v>3</v>
      </c>
      <c r="S1298" s="1">
        <v>27552</v>
      </c>
      <c r="T1298" s="1">
        <v>8300</v>
      </c>
      <c r="U1298" s="1">
        <v>8320</v>
      </c>
      <c r="V1298" s="1">
        <v>640</v>
      </c>
      <c r="W1298" s="1">
        <v>1</v>
      </c>
    </row>
    <row r="1299" spans="1:23" x14ac:dyDescent="0.45">
      <c r="A1299" s="1" t="s">
        <v>2545</v>
      </c>
      <c r="B1299" s="1" t="s">
        <v>2546</v>
      </c>
      <c r="C1299" s="1">
        <v>392</v>
      </c>
      <c r="D1299" s="1">
        <v>2809625</v>
      </c>
      <c r="E1299" s="1">
        <v>12026937514</v>
      </c>
      <c r="F1299" s="1">
        <v>4504</v>
      </c>
      <c r="G1299" s="1">
        <v>4490</v>
      </c>
      <c r="H1299" s="1">
        <v>4234</v>
      </c>
      <c r="I1299" s="1">
        <v>-270</v>
      </c>
      <c r="J1299" s="1">
        <v>-5.99</v>
      </c>
      <c r="K1299" s="1">
        <v>4281</v>
      </c>
      <c r="L1299" s="1">
        <v>-223</v>
      </c>
      <c r="M1299" s="1">
        <v>-4.95</v>
      </c>
      <c r="N1299" s="1">
        <v>4234</v>
      </c>
      <c r="O1299" s="1">
        <v>4506</v>
      </c>
      <c r="P1299" s="1">
        <v>356</v>
      </c>
      <c r="Q1299" s="1">
        <v>12.03</v>
      </c>
      <c r="R1299" s="1">
        <v>1</v>
      </c>
      <c r="S1299" s="1">
        <v>2300</v>
      </c>
      <c r="T1299" s="1">
        <v>4220</v>
      </c>
      <c r="U1299" s="1">
        <v>4234</v>
      </c>
      <c r="V1299" s="1">
        <v>793</v>
      </c>
      <c r="W1299" s="1">
        <v>1</v>
      </c>
    </row>
    <row r="1300" spans="1:23" x14ac:dyDescent="0.45">
      <c r="A1300" s="1" t="s">
        <v>2547</v>
      </c>
      <c r="B1300" s="1" t="s">
        <v>167</v>
      </c>
      <c r="C1300" s="1">
        <v>2</v>
      </c>
      <c r="D1300" s="1">
        <v>30000000</v>
      </c>
      <c r="E1300" s="1">
        <v>30000000</v>
      </c>
      <c r="F1300" s="1">
        <v>16993</v>
      </c>
      <c r="G1300" s="1">
        <v>1</v>
      </c>
      <c r="H1300" s="1">
        <v>1</v>
      </c>
      <c r="I1300" s="1">
        <v>-16992</v>
      </c>
      <c r="J1300" s="1">
        <v>-99.99</v>
      </c>
      <c r="K1300" s="1">
        <v>1</v>
      </c>
      <c r="L1300" s="1">
        <v>-16992</v>
      </c>
      <c r="M1300" s="1">
        <v>-99.99</v>
      </c>
      <c r="N1300" s="1">
        <v>1</v>
      </c>
      <c r="O1300" s="1">
        <v>1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</row>
    <row r="1301" spans="1:23" x14ac:dyDescent="0.45">
      <c r="A1301" s="1" t="s">
        <v>2548</v>
      </c>
      <c r="B1301" s="1" t="s">
        <v>2549</v>
      </c>
      <c r="C1301" s="1">
        <v>310</v>
      </c>
      <c r="D1301" s="1">
        <v>1330229</v>
      </c>
      <c r="E1301" s="1">
        <v>18934514060</v>
      </c>
      <c r="F1301" s="1">
        <v>14070</v>
      </c>
      <c r="G1301" s="1">
        <v>14490</v>
      </c>
      <c r="H1301" s="1">
        <v>13650</v>
      </c>
      <c r="I1301" s="1">
        <v>-420</v>
      </c>
      <c r="J1301" s="1">
        <v>-2.99</v>
      </c>
      <c r="K1301" s="1">
        <v>14230</v>
      </c>
      <c r="L1301" s="1">
        <v>160</v>
      </c>
      <c r="M1301" s="1">
        <v>1.1399999999999999</v>
      </c>
      <c r="N1301" s="1">
        <v>13650</v>
      </c>
      <c r="O1301" s="1">
        <v>14490</v>
      </c>
      <c r="P1301" s="1">
        <v>-563</v>
      </c>
      <c r="Q1301" s="1">
        <v>-25.28</v>
      </c>
      <c r="R1301" s="1">
        <v>0</v>
      </c>
      <c r="S1301" s="1">
        <v>0</v>
      </c>
      <c r="T1301" s="1">
        <v>0</v>
      </c>
      <c r="U1301" s="1">
        <v>13650</v>
      </c>
      <c r="V1301" s="1">
        <v>326483</v>
      </c>
      <c r="W1301" s="1">
        <v>44</v>
      </c>
    </row>
    <row r="1302" spans="1:23" x14ac:dyDescent="0.45">
      <c r="A1302" s="1" t="s">
        <v>2550</v>
      </c>
      <c r="B1302" s="1" t="s">
        <v>2551</v>
      </c>
      <c r="C1302" s="1">
        <v>0</v>
      </c>
      <c r="D1302" s="1">
        <v>0</v>
      </c>
      <c r="E1302" s="1">
        <v>0</v>
      </c>
      <c r="F1302" s="1">
        <v>3100</v>
      </c>
      <c r="G1302" s="1">
        <v>0</v>
      </c>
      <c r="H1302" s="1">
        <v>3100</v>
      </c>
      <c r="I1302" s="1">
        <v>0</v>
      </c>
      <c r="J1302" s="1">
        <v>0</v>
      </c>
      <c r="K1302" s="1">
        <v>3100</v>
      </c>
      <c r="L1302" s="1">
        <v>0</v>
      </c>
      <c r="M1302" s="1">
        <v>0</v>
      </c>
      <c r="N1302" s="1">
        <v>0</v>
      </c>
      <c r="O1302" s="1">
        <v>0</v>
      </c>
      <c r="R1302" s="1">
        <v>0</v>
      </c>
      <c r="S1302" s="1">
        <v>0</v>
      </c>
      <c r="T1302" s="1">
        <v>0</v>
      </c>
      <c r="U1302" s="1">
        <v>2750</v>
      </c>
      <c r="V1302" s="1">
        <v>5</v>
      </c>
      <c r="W1302" s="1">
        <v>1</v>
      </c>
    </row>
    <row r="1303" spans="1:23" x14ac:dyDescent="0.45">
      <c r="A1303" s="1" t="s">
        <v>2552</v>
      </c>
      <c r="B1303" s="1" t="s">
        <v>2553</v>
      </c>
      <c r="C1303" s="1">
        <v>29</v>
      </c>
      <c r="D1303" s="1">
        <v>82206</v>
      </c>
      <c r="E1303" s="1">
        <v>823704120</v>
      </c>
      <c r="F1303" s="1">
        <v>10320</v>
      </c>
      <c r="G1303" s="1">
        <v>10020</v>
      </c>
      <c r="H1303" s="1">
        <v>10020</v>
      </c>
      <c r="I1303" s="1">
        <v>-300</v>
      </c>
      <c r="J1303" s="1">
        <v>-2.91</v>
      </c>
      <c r="K1303" s="1">
        <v>10300</v>
      </c>
      <c r="L1303" s="1">
        <v>-20</v>
      </c>
      <c r="M1303" s="1">
        <v>-0.19</v>
      </c>
      <c r="N1303" s="1">
        <v>10020</v>
      </c>
      <c r="O1303" s="1">
        <v>10020</v>
      </c>
      <c r="P1303" s="1">
        <v>-413</v>
      </c>
      <c r="Q1303" s="1">
        <v>-24.94</v>
      </c>
      <c r="R1303" s="1">
        <v>0</v>
      </c>
      <c r="S1303" s="1">
        <v>0</v>
      </c>
      <c r="T1303" s="1">
        <v>0</v>
      </c>
      <c r="U1303" s="1">
        <v>10020</v>
      </c>
      <c r="V1303" s="1">
        <v>15817287</v>
      </c>
      <c r="W1303" s="1">
        <v>309</v>
      </c>
    </row>
    <row r="1304" spans="1:23" x14ac:dyDescent="0.45">
      <c r="A1304" s="1" t="s">
        <v>2554</v>
      </c>
      <c r="B1304" s="1" t="s">
        <v>2555</v>
      </c>
      <c r="C1304" s="1">
        <v>375</v>
      </c>
      <c r="D1304" s="1">
        <v>2028443</v>
      </c>
      <c r="E1304" s="1">
        <v>19122465770</v>
      </c>
      <c r="F1304" s="1">
        <v>10010</v>
      </c>
      <c r="G1304" s="1">
        <v>10100</v>
      </c>
      <c r="H1304" s="1">
        <v>9410</v>
      </c>
      <c r="I1304" s="1">
        <v>-600</v>
      </c>
      <c r="J1304" s="1">
        <v>-5.99</v>
      </c>
      <c r="K1304" s="1">
        <v>9430</v>
      </c>
      <c r="L1304" s="1">
        <v>-580</v>
      </c>
      <c r="M1304" s="1">
        <v>-5.79</v>
      </c>
      <c r="N1304" s="1">
        <v>9410</v>
      </c>
      <c r="O1304" s="1">
        <v>10100</v>
      </c>
      <c r="P1304" s="1">
        <v>1008</v>
      </c>
      <c r="Q1304" s="1">
        <v>9.36</v>
      </c>
      <c r="R1304" s="1">
        <v>1</v>
      </c>
      <c r="S1304" s="1">
        <v>1500</v>
      </c>
      <c r="T1304" s="1">
        <v>9300</v>
      </c>
      <c r="U1304" s="1">
        <v>9410</v>
      </c>
      <c r="V1304" s="1">
        <v>50123</v>
      </c>
      <c r="W1304" s="1">
        <v>11</v>
      </c>
    </row>
    <row r="1305" spans="1:23" x14ac:dyDescent="0.45">
      <c r="A1305" s="1" t="s">
        <v>2556</v>
      </c>
      <c r="B1305" s="1" t="s">
        <v>1485</v>
      </c>
      <c r="C1305" s="1">
        <v>678</v>
      </c>
      <c r="D1305" s="1">
        <v>1065979</v>
      </c>
      <c r="E1305" s="1">
        <v>78270620750</v>
      </c>
      <c r="F1305" s="1">
        <v>75590</v>
      </c>
      <c r="G1305" s="1">
        <v>75000</v>
      </c>
      <c r="H1305" s="1">
        <v>73210</v>
      </c>
      <c r="I1305" s="1">
        <v>-2380</v>
      </c>
      <c r="J1305" s="1">
        <v>-3.15</v>
      </c>
      <c r="K1305" s="1">
        <v>73430</v>
      </c>
      <c r="L1305" s="1">
        <v>-2160</v>
      </c>
      <c r="M1305" s="1">
        <v>-2.86</v>
      </c>
      <c r="N1305" s="1">
        <v>71800</v>
      </c>
      <c r="O1305" s="1">
        <v>75000</v>
      </c>
      <c r="R1305" s="1">
        <v>1</v>
      </c>
      <c r="S1305" s="1">
        <v>100</v>
      </c>
      <c r="T1305" s="1">
        <v>73010</v>
      </c>
      <c r="U1305" s="1">
        <v>73190</v>
      </c>
      <c r="V1305" s="1">
        <v>2871</v>
      </c>
      <c r="W1305" s="1">
        <v>1</v>
      </c>
    </row>
    <row r="1306" spans="1:23" x14ac:dyDescent="0.45">
      <c r="A1306" s="1" t="s">
        <v>2557</v>
      </c>
      <c r="B1306" s="1" t="s">
        <v>2558</v>
      </c>
      <c r="C1306" s="1">
        <v>1326</v>
      </c>
      <c r="D1306" s="1">
        <v>4145399</v>
      </c>
      <c r="E1306" s="1">
        <v>17105677136</v>
      </c>
      <c r="F1306" s="1">
        <v>4373</v>
      </c>
      <c r="G1306" s="1">
        <v>4300</v>
      </c>
      <c r="H1306" s="1">
        <v>4112</v>
      </c>
      <c r="I1306" s="1">
        <v>-261</v>
      </c>
      <c r="J1306" s="1">
        <v>-5.97</v>
      </c>
      <c r="K1306" s="1">
        <v>4126</v>
      </c>
      <c r="L1306" s="1">
        <v>-247</v>
      </c>
      <c r="M1306" s="1">
        <v>-5.65</v>
      </c>
      <c r="N1306" s="1">
        <v>4111</v>
      </c>
      <c r="O1306" s="1">
        <v>4302</v>
      </c>
      <c r="P1306" s="1">
        <v>1567</v>
      </c>
      <c r="Q1306" s="1">
        <v>2.63</v>
      </c>
      <c r="R1306" s="1">
        <v>13</v>
      </c>
      <c r="S1306" s="1">
        <v>77955</v>
      </c>
      <c r="T1306" s="1">
        <v>4111</v>
      </c>
      <c r="U1306" s="1">
        <v>4126</v>
      </c>
      <c r="V1306" s="1">
        <v>208</v>
      </c>
      <c r="W1306" s="1">
        <v>2</v>
      </c>
    </row>
    <row r="1307" spans="1:23" x14ac:dyDescent="0.45">
      <c r="A1307" s="1" t="s">
        <v>2559</v>
      </c>
      <c r="B1307" s="1" t="s">
        <v>2560</v>
      </c>
      <c r="C1307" s="1">
        <v>203</v>
      </c>
      <c r="D1307" s="1">
        <v>640005</v>
      </c>
      <c r="E1307" s="1">
        <v>11723616140</v>
      </c>
      <c r="F1307" s="1">
        <v>18960</v>
      </c>
      <c r="G1307" s="1">
        <v>18960</v>
      </c>
      <c r="H1307" s="1">
        <v>18490</v>
      </c>
      <c r="I1307" s="1">
        <v>-470</v>
      </c>
      <c r="J1307" s="1">
        <v>-2.48</v>
      </c>
      <c r="K1307" s="1">
        <v>18850</v>
      </c>
      <c r="L1307" s="1">
        <v>-110</v>
      </c>
      <c r="M1307" s="1">
        <v>-0.57999999999999996</v>
      </c>
      <c r="N1307" s="1">
        <v>18020</v>
      </c>
      <c r="O1307" s="1">
        <v>18960</v>
      </c>
      <c r="P1307" s="1">
        <v>3584</v>
      </c>
      <c r="Q1307" s="1">
        <v>5.26</v>
      </c>
      <c r="R1307" s="1">
        <v>1</v>
      </c>
      <c r="S1307" s="1">
        <v>10000</v>
      </c>
      <c r="T1307" s="1">
        <v>18220</v>
      </c>
      <c r="U1307" s="1">
        <v>18600</v>
      </c>
      <c r="V1307" s="1">
        <v>10000</v>
      </c>
      <c r="W1307" s="1">
        <v>1</v>
      </c>
    </row>
    <row r="1308" spans="1:23" x14ac:dyDescent="0.45">
      <c r="A1308" s="1" t="s">
        <v>2561</v>
      </c>
      <c r="B1308" s="1" t="s">
        <v>2562</v>
      </c>
      <c r="C1308" s="1">
        <v>146</v>
      </c>
      <c r="D1308" s="1">
        <v>615307</v>
      </c>
      <c r="E1308" s="1">
        <v>3131002490</v>
      </c>
      <c r="F1308" s="1">
        <v>5230</v>
      </c>
      <c r="G1308" s="1">
        <v>5090</v>
      </c>
      <c r="H1308" s="1">
        <v>5100</v>
      </c>
      <c r="I1308" s="1">
        <v>-130</v>
      </c>
      <c r="J1308" s="1">
        <v>-2.4900000000000002</v>
      </c>
      <c r="K1308" s="1">
        <v>5200</v>
      </c>
      <c r="L1308" s="1">
        <v>-30</v>
      </c>
      <c r="M1308" s="1">
        <v>-0.56999999999999995</v>
      </c>
      <c r="N1308" s="1">
        <v>5010</v>
      </c>
      <c r="O1308" s="1">
        <v>5250</v>
      </c>
      <c r="P1308" s="1">
        <v>1436</v>
      </c>
      <c r="Q1308" s="1">
        <v>3.62</v>
      </c>
      <c r="R1308" s="1">
        <v>1</v>
      </c>
      <c r="S1308" s="1">
        <v>1000</v>
      </c>
      <c r="T1308" s="1">
        <v>5070</v>
      </c>
      <c r="U1308" s="1">
        <v>5120</v>
      </c>
      <c r="V1308" s="1">
        <v>6419</v>
      </c>
      <c r="W1308" s="1">
        <v>2</v>
      </c>
    </row>
    <row r="1309" spans="1:23" x14ac:dyDescent="0.45">
      <c r="A1309" s="1" t="s">
        <v>2563</v>
      </c>
      <c r="B1309" s="1" t="s">
        <v>2564</v>
      </c>
      <c r="C1309" s="1">
        <v>85</v>
      </c>
      <c r="D1309" s="1">
        <v>30353</v>
      </c>
      <c r="E1309" s="1">
        <v>6193387040</v>
      </c>
      <c r="F1309" s="1">
        <v>208840</v>
      </c>
      <c r="G1309" s="1">
        <v>204910</v>
      </c>
      <c r="H1309" s="1">
        <v>203350</v>
      </c>
      <c r="I1309" s="1">
        <v>-5490</v>
      </c>
      <c r="J1309" s="1">
        <v>-2.63</v>
      </c>
      <c r="K1309" s="1">
        <v>204050</v>
      </c>
      <c r="L1309" s="1">
        <v>-4790</v>
      </c>
      <c r="M1309" s="1">
        <v>-2.29</v>
      </c>
      <c r="N1309" s="1">
        <v>203060</v>
      </c>
      <c r="O1309" s="1">
        <v>204950</v>
      </c>
      <c r="R1309" s="1">
        <v>2</v>
      </c>
      <c r="S1309" s="1">
        <v>134</v>
      </c>
      <c r="T1309" s="1">
        <v>203060</v>
      </c>
      <c r="U1309" s="1">
        <v>203400</v>
      </c>
      <c r="V1309" s="1">
        <v>800</v>
      </c>
      <c r="W1309" s="1">
        <v>1</v>
      </c>
    </row>
    <row r="1310" spans="1:23" x14ac:dyDescent="0.45">
      <c r="A1310" s="1" t="s">
        <v>2565</v>
      </c>
      <c r="B1310" s="1" t="s">
        <v>2566</v>
      </c>
      <c r="C1310" s="1">
        <v>352</v>
      </c>
      <c r="D1310" s="1">
        <v>3014889</v>
      </c>
      <c r="E1310" s="1">
        <v>33284374560</v>
      </c>
      <c r="F1310" s="1">
        <v>11740</v>
      </c>
      <c r="G1310" s="1">
        <v>11040</v>
      </c>
      <c r="H1310" s="1">
        <v>11040</v>
      </c>
      <c r="I1310" s="1">
        <v>-700</v>
      </c>
      <c r="J1310" s="1">
        <v>-5.96</v>
      </c>
      <c r="K1310" s="1">
        <v>11530</v>
      </c>
      <c r="L1310" s="1">
        <v>-210</v>
      </c>
      <c r="M1310" s="1">
        <v>-1.79</v>
      </c>
      <c r="N1310" s="1">
        <v>11040</v>
      </c>
      <c r="O1310" s="1">
        <v>11040</v>
      </c>
      <c r="P1310" s="1">
        <v>481</v>
      </c>
      <c r="Q1310" s="1">
        <v>23.97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</row>
    <row r="1311" spans="1:23" x14ac:dyDescent="0.45">
      <c r="A1311" s="1" t="s">
        <v>2567</v>
      </c>
      <c r="B1311" s="1" t="s">
        <v>2568</v>
      </c>
      <c r="C1311" s="1">
        <v>1</v>
      </c>
      <c r="D1311" s="1">
        <v>1</v>
      </c>
      <c r="E1311" s="1">
        <v>1010000</v>
      </c>
      <c r="F1311" s="1">
        <v>1150</v>
      </c>
      <c r="G1311" s="1">
        <v>1010</v>
      </c>
      <c r="H1311" s="1">
        <v>1010</v>
      </c>
      <c r="I1311" s="1">
        <v>-140</v>
      </c>
      <c r="J1311" s="1">
        <v>-12.17</v>
      </c>
      <c r="K1311" s="1">
        <v>1010</v>
      </c>
      <c r="L1311" s="1">
        <v>-140</v>
      </c>
      <c r="M1311" s="1">
        <v>-12.17</v>
      </c>
      <c r="N1311" s="1">
        <v>1010</v>
      </c>
      <c r="O1311" s="1">
        <v>1010</v>
      </c>
      <c r="R1311" s="1">
        <v>1</v>
      </c>
      <c r="S1311" s="1">
        <v>4</v>
      </c>
      <c r="T1311" s="1">
        <v>350</v>
      </c>
      <c r="U1311" s="1">
        <v>1050</v>
      </c>
      <c r="V1311" s="1">
        <v>50</v>
      </c>
      <c r="W1311" s="1">
        <v>1</v>
      </c>
    </row>
    <row r="1312" spans="1:23" x14ac:dyDescent="0.45">
      <c r="A1312" s="1" t="s">
        <v>2569</v>
      </c>
      <c r="B1312" s="1" t="s">
        <v>2570</v>
      </c>
      <c r="C1312" s="1">
        <v>2</v>
      </c>
      <c r="D1312" s="1">
        <v>8000000</v>
      </c>
      <c r="E1312" s="1">
        <v>7818368000000</v>
      </c>
      <c r="F1312" s="1">
        <v>1000000</v>
      </c>
      <c r="G1312" s="1">
        <v>980087</v>
      </c>
      <c r="H1312" s="1">
        <v>974505</v>
      </c>
      <c r="I1312" s="1">
        <v>-25495</v>
      </c>
      <c r="J1312" s="1">
        <v>-2.5499999999999998</v>
      </c>
      <c r="K1312" s="1">
        <v>977296</v>
      </c>
      <c r="L1312" s="1">
        <v>-22704</v>
      </c>
      <c r="M1312" s="1">
        <v>-2.27</v>
      </c>
      <c r="N1312" s="1">
        <v>974505</v>
      </c>
      <c r="O1312" s="1">
        <v>980087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</row>
    <row r="1313" spans="1:23" x14ac:dyDescent="0.45">
      <c r="A1313" s="1" t="s">
        <v>2571</v>
      </c>
      <c r="B1313" s="1" t="s">
        <v>489</v>
      </c>
      <c r="C1313" s="1">
        <v>1430</v>
      </c>
      <c r="D1313" s="1">
        <v>66875557</v>
      </c>
      <c r="E1313" s="1">
        <v>908628095164</v>
      </c>
      <c r="F1313" s="1">
        <v>13578</v>
      </c>
      <c r="G1313" s="1">
        <v>13586</v>
      </c>
      <c r="H1313" s="1">
        <v>13587</v>
      </c>
      <c r="I1313" s="1">
        <v>9</v>
      </c>
      <c r="J1313" s="1">
        <v>7.0000000000000007E-2</v>
      </c>
      <c r="K1313" s="1">
        <v>13587</v>
      </c>
      <c r="L1313" s="1">
        <v>9</v>
      </c>
      <c r="M1313" s="1">
        <v>7.0000000000000007E-2</v>
      </c>
      <c r="N1313" s="1">
        <v>13586</v>
      </c>
      <c r="O1313" s="1">
        <v>13588</v>
      </c>
      <c r="R1313" s="1">
        <v>1</v>
      </c>
      <c r="S1313" s="1">
        <v>77438945</v>
      </c>
      <c r="T1313" s="1">
        <v>13586</v>
      </c>
      <c r="U1313" s="1">
        <v>13588</v>
      </c>
      <c r="V1313" s="1">
        <v>2663263</v>
      </c>
      <c r="W1313" s="1">
        <v>27</v>
      </c>
    </row>
    <row r="1314" spans="1:23" x14ac:dyDescent="0.45">
      <c r="A1314" s="1" t="s">
        <v>2572</v>
      </c>
      <c r="B1314" s="1" t="s">
        <v>2573</v>
      </c>
      <c r="C1314" s="1">
        <v>2</v>
      </c>
      <c r="D1314" s="1">
        <v>6</v>
      </c>
      <c r="E1314" s="1">
        <v>3000000</v>
      </c>
      <c r="F1314" s="1">
        <v>450</v>
      </c>
      <c r="G1314" s="1">
        <v>500</v>
      </c>
      <c r="H1314" s="1">
        <v>500</v>
      </c>
      <c r="I1314" s="1">
        <v>50</v>
      </c>
      <c r="J1314" s="1">
        <v>11.11</v>
      </c>
      <c r="K1314" s="1">
        <v>500</v>
      </c>
      <c r="L1314" s="1">
        <v>50</v>
      </c>
      <c r="M1314" s="1">
        <v>11.11</v>
      </c>
      <c r="N1314" s="1">
        <v>500</v>
      </c>
      <c r="O1314" s="1">
        <v>500</v>
      </c>
      <c r="R1314" s="1">
        <v>0</v>
      </c>
      <c r="S1314" s="1">
        <v>0</v>
      </c>
      <c r="T1314" s="1">
        <v>0</v>
      </c>
      <c r="U1314" s="1">
        <v>649</v>
      </c>
      <c r="V1314" s="1">
        <v>2</v>
      </c>
      <c r="W1314" s="1">
        <v>1</v>
      </c>
    </row>
    <row r="1315" spans="1:23" x14ac:dyDescent="0.45">
      <c r="A1315" s="1" t="s">
        <v>2574</v>
      </c>
      <c r="B1315" s="1" t="s">
        <v>2575</v>
      </c>
      <c r="C1315" s="1">
        <v>3688</v>
      </c>
      <c r="D1315" s="1">
        <v>27941785</v>
      </c>
      <c r="E1315" s="1">
        <v>404334764160</v>
      </c>
      <c r="F1315" s="1">
        <v>14040</v>
      </c>
      <c r="G1315" s="1">
        <v>14500</v>
      </c>
      <c r="H1315" s="1">
        <v>14510</v>
      </c>
      <c r="I1315" s="1">
        <v>470</v>
      </c>
      <c r="J1315" s="1">
        <v>3.35</v>
      </c>
      <c r="K1315" s="1">
        <v>14470</v>
      </c>
      <c r="L1315" s="1">
        <v>430</v>
      </c>
      <c r="M1315" s="1">
        <v>3.06</v>
      </c>
      <c r="N1315" s="1">
        <v>14100</v>
      </c>
      <c r="O1315" s="1">
        <v>14670</v>
      </c>
      <c r="P1315" s="1">
        <v>543</v>
      </c>
      <c r="Q1315" s="1">
        <v>26.65</v>
      </c>
      <c r="R1315" s="1">
        <v>15</v>
      </c>
      <c r="S1315" s="1">
        <v>38950</v>
      </c>
      <c r="T1315" s="1">
        <v>14510</v>
      </c>
      <c r="U1315" s="1">
        <v>14520</v>
      </c>
      <c r="V1315" s="1">
        <v>6800</v>
      </c>
      <c r="W1315" s="1">
        <v>1</v>
      </c>
    </row>
    <row r="1316" spans="1:23" x14ac:dyDescent="0.45">
      <c r="A1316" s="1" t="s">
        <v>2576</v>
      </c>
      <c r="B1316" s="1" t="s">
        <v>2577</v>
      </c>
      <c r="C1316" s="1">
        <v>4</v>
      </c>
      <c r="D1316" s="1">
        <v>35200000</v>
      </c>
      <c r="E1316" s="1">
        <v>33556592000000</v>
      </c>
      <c r="F1316" s="1">
        <v>957000</v>
      </c>
      <c r="G1316" s="1">
        <v>953547</v>
      </c>
      <c r="H1316" s="1">
        <v>953080</v>
      </c>
      <c r="I1316" s="1">
        <v>-3920</v>
      </c>
      <c r="J1316" s="1">
        <v>-0.41</v>
      </c>
      <c r="K1316" s="1">
        <v>953312</v>
      </c>
      <c r="L1316" s="1">
        <v>-3688</v>
      </c>
      <c r="M1316" s="1">
        <v>-0.39</v>
      </c>
      <c r="N1316" s="1">
        <v>953080</v>
      </c>
      <c r="O1316" s="1">
        <v>953547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</row>
    <row r="1317" spans="1:23" x14ac:dyDescent="0.45">
      <c r="A1317" s="1" t="s">
        <v>2578</v>
      </c>
      <c r="B1317" s="1" t="s">
        <v>261</v>
      </c>
      <c r="C1317" s="1">
        <v>0</v>
      </c>
      <c r="D1317" s="1">
        <v>0</v>
      </c>
      <c r="E1317" s="1">
        <v>0</v>
      </c>
      <c r="F1317" s="1">
        <v>1025000</v>
      </c>
      <c r="G1317" s="1">
        <v>0</v>
      </c>
      <c r="H1317" s="1">
        <v>1025000</v>
      </c>
      <c r="I1317" s="1">
        <v>0</v>
      </c>
      <c r="J1317" s="1">
        <v>0</v>
      </c>
      <c r="K1317" s="1">
        <v>1025000</v>
      </c>
      <c r="L1317" s="1">
        <v>0</v>
      </c>
      <c r="M1317" s="1">
        <v>0</v>
      </c>
      <c r="N1317" s="1">
        <v>0</v>
      </c>
      <c r="O1317" s="1">
        <v>0</v>
      </c>
      <c r="R1317" s="1">
        <v>0</v>
      </c>
      <c r="S1317" s="1">
        <v>0</v>
      </c>
      <c r="T1317" s="1">
        <v>0</v>
      </c>
      <c r="U1317" s="1">
        <v>1000000</v>
      </c>
      <c r="V1317" s="1">
        <v>100</v>
      </c>
      <c r="W1317" s="1">
        <v>1</v>
      </c>
    </row>
    <row r="1318" spans="1:23" x14ac:dyDescent="0.45">
      <c r="A1318" s="1" t="s">
        <v>2579</v>
      </c>
      <c r="B1318" s="1" t="s">
        <v>2580</v>
      </c>
      <c r="C1318" s="1">
        <v>6</v>
      </c>
      <c r="D1318" s="1">
        <v>3828</v>
      </c>
      <c r="E1318" s="1">
        <v>3279225576</v>
      </c>
      <c r="F1318" s="1">
        <v>942306</v>
      </c>
      <c r="G1318" s="1">
        <v>856642</v>
      </c>
      <c r="H1318" s="1">
        <v>856642</v>
      </c>
      <c r="I1318" s="1">
        <v>-85664</v>
      </c>
      <c r="J1318" s="1">
        <v>-9.09</v>
      </c>
      <c r="K1318" s="1">
        <v>856642</v>
      </c>
      <c r="L1318" s="1">
        <v>-85664</v>
      </c>
      <c r="M1318" s="1">
        <v>-9.09</v>
      </c>
      <c r="N1318" s="1">
        <v>856642</v>
      </c>
      <c r="O1318" s="1">
        <v>856642</v>
      </c>
      <c r="R1318" s="1">
        <v>1</v>
      </c>
      <c r="S1318" s="1">
        <v>132</v>
      </c>
      <c r="T1318" s="1">
        <v>856642</v>
      </c>
      <c r="U1318" s="1">
        <v>0</v>
      </c>
      <c r="V1318" s="1">
        <v>0</v>
      </c>
      <c r="W1318" s="1">
        <v>0</v>
      </c>
    </row>
    <row r="1319" spans="1:23" x14ac:dyDescent="0.45">
      <c r="A1319" s="1" t="s">
        <v>2581</v>
      </c>
      <c r="B1319" s="1" t="s">
        <v>2582</v>
      </c>
      <c r="C1319" s="1">
        <v>196</v>
      </c>
      <c r="D1319" s="1">
        <v>92378</v>
      </c>
      <c r="E1319" s="1">
        <v>10341405230</v>
      </c>
      <c r="F1319" s="1">
        <v>113610</v>
      </c>
      <c r="G1319" s="1">
        <v>111500</v>
      </c>
      <c r="H1319" s="1">
        <v>111510</v>
      </c>
      <c r="I1319" s="1">
        <v>-2100</v>
      </c>
      <c r="J1319" s="1">
        <v>-1.85</v>
      </c>
      <c r="K1319" s="1">
        <v>112450</v>
      </c>
      <c r="L1319" s="1">
        <v>-1160</v>
      </c>
      <c r="M1319" s="1">
        <v>-1.02</v>
      </c>
      <c r="N1319" s="1">
        <v>111500</v>
      </c>
      <c r="O1319" s="1">
        <v>114800</v>
      </c>
      <c r="P1319" s="1">
        <v>15924</v>
      </c>
      <c r="Q1319" s="1">
        <v>7.06</v>
      </c>
      <c r="R1319" s="1">
        <v>1</v>
      </c>
      <c r="S1319" s="1">
        <v>3550</v>
      </c>
      <c r="T1319" s="1">
        <v>111500</v>
      </c>
      <c r="U1319" s="1">
        <v>111700</v>
      </c>
      <c r="V1319" s="1">
        <v>700</v>
      </c>
      <c r="W1319" s="1">
        <v>1</v>
      </c>
    </row>
    <row r="1320" spans="1:23" x14ac:dyDescent="0.45">
      <c r="A1320" s="1" t="s">
        <v>2583</v>
      </c>
      <c r="B1320" s="1" t="s">
        <v>2584</v>
      </c>
      <c r="C1320" s="1">
        <v>81</v>
      </c>
      <c r="D1320" s="1">
        <v>3817643</v>
      </c>
      <c r="E1320" s="1">
        <v>2011897861</v>
      </c>
      <c r="F1320" s="1">
        <v>543</v>
      </c>
      <c r="G1320" s="1">
        <v>527</v>
      </c>
      <c r="H1320" s="1">
        <v>527</v>
      </c>
      <c r="I1320" s="1">
        <v>-16</v>
      </c>
      <c r="J1320" s="1">
        <v>-2.95</v>
      </c>
      <c r="K1320" s="1">
        <v>527</v>
      </c>
      <c r="L1320" s="1">
        <v>-16</v>
      </c>
      <c r="M1320" s="1">
        <v>-2.95</v>
      </c>
      <c r="N1320" s="1">
        <v>527</v>
      </c>
      <c r="O1320" s="1">
        <v>527</v>
      </c>
      <c r="R1320" s="1">
        <v>0</v>
      </c>
      <c r="S1320" s="1">
        <v>0</v>
      </c>
      <c r="T1320" s="1">
        <v>0</v>
      </c>
      <c r="U1320" s="1">
        <v>527</v>
      </c>
      <c r="V1320" s="1">
        <v>3329782</v>
      </c>
      <c r="W1320" s="1">
        <v>50</v>
      </c>
    </row>
    <row r="1321" spans="1:23" x14ac:dyDescent="0.45">
      <c r="A1321" s="1" t="s">
        <v>2585</v>
      </c>
      <c r="B1321" s="1" t="s">
        <v>2586</v>
      </c>
      <c r="C1321" s="1">
        <v>203</v>
      </c>
      <c r="D1321" s="1">
        <v>162971</v>
      </c>
      <c r="E1321" s="1">
        <v>10558848750</v>
      </c>
      <c r="F1321" s="1">
        <v>66750</v>
      </c>
      <c r="G1321" s="1">
        <v>64900</v>
      </c>
      <c r="H1321" s="1">
        <v>64750</v>
      </c>
      <c r="I1321" s="1">
        <v>-2000</v>
      </c>
      <c r="J1321" s="1">
        <v>-3</v>
      </c>
      <c r="K1321" s="1">
        <v>64800</v>
      </c>
      <c r="L1321" s="1">
        <v>-1950</v>
      </c>
      <c r="M1321" s="1">
        <v>-2.92</v>
      </c>
      <c r="N1321" s="1">
        <v>64750</v>
      </c>
      <c r="O1321" s="1">
        <v>67650</v>
      </c>
      <c r="P1321" s="1">
        <v>1764</v>
      </c>
      <c r="Q1321" s="1">
        <v>36.729999999999997</v>
      </c>
      <c r="R1321" s="1">
        <v>1</v>
      </c>
      <c r="S1321" s="1">
        <v>700</v>
      </c>
      <c r="T1321" s="1">
        <v>64000</v>
      </c>
      <c r="U1321" s="1">
        <v>64750</v>
      </c>
      <c r="V1321" s="1">
        <v>5363</v>
      </c>
      <c r="W1321" s="1">
        <v>4</v>
      </c>
    </row>
    <row r="1322" spans="1:23" x14ac:dyDescent="0.45">
      <c r="A1322" s="1" t="s">
        <v>2587</v>
      </c>
      <c r="B1322" s="1" t="s">
        <v>2588</v>
      </c>
      <c r="C1322" s="1">
        <v>0</v>
      </c>
      <c r="D1322" s="1">
        <v>0</v>
      </c>
      <c r="E1322" s="1">
        <v>0</v>
      </c>
      <c r="F1322" s="1">
        <v>1000000</v>
      </c>
      <c r="G1322" s="1">
        <v>0</v>
      </c>
      <c r="H1322" s="1">
        <v>1000000</v>
      </c>
      <c r="I1322" s="1">
        <v>0</v>
      </c>
      <c r="J1322" s="1">
        <v>0</v>
      </c>
      <c r="K1322" s="1">
        <v>1000000</v>
      </c>
      <c r="L1322" s="1">
        <v>0</v>
      </c>
      <c r="M1322" s="1">
        <v>0</v>
      </c>
      <c r="N1322" s="1">
        <v>0</v>
      </c>
      <c r="O1322" s="1">
        <v>0</v>
      </c>
      <c r="R1322" s="1">
        <v>1</v>
      </c>
      <c r="S1322" s="1">
        <v>9000</v>
      </c>
      <c r="T1322" s="1">
        <v>950000</v>
      </c>
      <c r="U1322" s="1">
        <v>0</v>
      </c>
      <c r="V1322" s="1">
        <v>0</v>
      </c>
      <c r="W1322" s="1">
        <v>0</v>
      </c>
    </row>
    <row r="1323" spans="1:23" x14ac:dyDescent="0.45">
      <c r="A1323" s="1" t="s">
        <v>2589</v>
      </c>
      <c r="B1323" s="1" t="s">
        <v>2590</v>
      </c>
      <c r="C1323" s="1">
        <v>220</v>
      </c>
      <c r="D1323" s="1">
        <v>1624010</v>
      </c>
      <c r="E1323" s="1">
        <v>16681014421</v>
      </c>
      <c r="F1323" s="1">
        <v>10377</v>
      </c>
      <c r="G1323" s="1">
        <v>10366</v>
      </c>
      <c r="H1323" s="1">
        <v>10219</v>
      </c>
      <c r="I1323" s="1">
        <v>-158</v>
      </c>
      <c r="J1323" s="1">
        <v>-1.52</v>
      </c>
      <c r="K1323" s="1">
        <v>10271</v>
      </c>
      <c r="L1323" s="1">
        <v>-106</v>
      </c>
      <c r="M1323" s="1">
        <v>-1.02</v>
      </c>
      <c r="N1323" s="1">
        <v>10111</v>
      </c>
      <c r="O1323" s="1">
        <v>10366</v>
      </c>
      <c r="R1323" s="1">
        <v>1</v>
      </c>
      <c r="S1323" s="1">
        <v>5110</v>
      </c>
      <c r="T1323" s="1">
        <v>10140</v>
      </c>
      <c r="U1323" s="1">
        <v>10219</v>
      </c>
      <c r="V1323" s="1">
        <v>44379</v>
      </c>
      <c r="W1323" s="1">
        <v>2</v>
      </c>
    </row>
    <row r="1324" spans="1:23" x14ac:dyDescent="0.45">
      <c r="A1324" s="1" t="s">
        <v>2591</v>
      </c>
      <c r="B1324" s="1" t="s">
        <v>2592</v>
      </c>
      <c r="C1324" s="1">
        <v>108</v>
      </c>
      <c r="D1324" s="1">
        <v>1095519</v>
      </c>
      <c r="E1324" s="1">
        <v>8466821830</v>
      </c>
      <c r="F1324" s="1">
        <v>8190</v>
      </c>
      <c r="G1324" s="1">
        <v>7870</v>
      </c>
      <c r="H1324" s="1">
        <v>7700</v>
      </c>
      <c r="I1324" s="1">
        <v>-490</v>
      </c>
      <c r="J1324" s="1">
        <v>-5.98</v>
      </c>
      <c r="K1324" s="1">
        <v>7730</v>
      </c>
      <c r="L1324" s="1">
        <v>-460</v>
      </c>
      <c r="M1324" s="1">
        <v>-5.62</v>
      </c>
      <c r="N1324" s="1">
        <v>7700</v>
      </c>
      <c r="O1324" s="1">
        <v>8080</v>
      </c>
      <c r="P1324" s="1">
        <v>802</v>
      </c>
      <c r="Q1324" s="1">
        <v>9.64</v>
      </c>
      <c r="R1324" s="1">
        <v>1</v>
      </c>
      <c r="S1324" s="1">
        <v>1368</v>
      </c>
      <c r="T1324" s="1">
        <v>7280</v>
      </c>
      <c r="U1324" s="1">
        <v>7700</v>
      </c>
      <c r="V1324" s="1">
        <v>2336217</v>
      </c>
      <c r="W1324" s="1">
        <v>65</v>
      </c>
    </row>
    <row r="1325" spans="1:23" x14ac:dyDescent="0.45">
      <c r="A1325" s="1" t="s">
        <v>2593</v>
      </c>
      <c r="B1325" s="1" t="s">
        <v>2594</v>
      </c>
      <c r="C1325" s="1">
        <v>0</v>
      </c>
      <c r="D1325" s="1">
        <v>0</v>
      </c>
      <c r="E1325" s="1">
        <v>0</v>
      </c>
      <c r="F1325" s="1">
        <v>1</v>
      </c>
      <c r="G1325" s="1">
        <v>0</v>
      </c>
      <c r="H1325" s="1">
        <v>1</v>
      </c>
      <c r="I1325" s="1">
        <v>0</v>
      </c>
      <c r="J1325" s="1">
        <v>0</v>
      </c>
      <c r="K1325" s="1">
        <v>1</v>
      </c>
      <c r="L1325" s="1">
        <v>0</v>
      </c>
      <c r="M1325" s="1">
        <v>0</v>
      </c>
      <c r="N1325" s="1">
        <v>0</v>
      </c>
      <c r="O1325" s="1">
        <v>0</v>
      </c>
      <c r="R1325" s="1">
        <v>2</v>
      </c>
      <c r="S1325" s="1">
        <v>23268</v>
      </c>
      <c r="T1325" s="1">
        <v>1</v>
      </c>
      <c r="U1325" s="1">
        <v>0</v>
      </c>
      <c r="V1325" s="1">
        <v>0</v>
      </c>
      <c r="W1325" s="1">
        <v>0</v>
      </c>
    </row>
    <row r="1326" spans="1:23" x14ac:dyDescent="0.45">
      <c r="A1326" s="1" t="s">
        <v>2595</v>
      </c>
      <c r="B1326" s="1" t="s">
        <v>2596</v>
      </c>
      <c r="C1326" s="1">
        <v>6793</v>
      </c>
      <c r="D1326" s="1">
        <v>275289570</v>
      </c>
      <c r="E1326" s="1">
        <v>518996340613</v>
      </c>
      <c r="F1326" s="1">
        <v>1982</v>
      </c>
      <c r="G1326" s="1">
        <v>1883</v>
      </c>
      <c r="H1326" s="1">
        <v>1883</v>
      </c>
      <c r="I1326" s="1">
        <v>-99</v>
      </c>
      <c r="J1326" s="1">
        <v>-4.99</v>
      </c>
      <c r="K1326" s="1">
        <v>1885</v>
      </c>
      <c r="L1326" s="1">
        <v>-97</v>
      </c>
      <c r="M1326" s="1">
        <v>-4.8899999999999997</v>
      </c>
      <c r="N1326" s="1">
        <v>1883</v>
      </c>
      <c r="O1326" s="1">
        <v>1912</v>
      </c>
      <c r="P1326" s="1">
        <v>-342</v>
      </c>
      <c r="Q1326" s="1">
        <v>-5.51</v>
      </c>
      <c r="R1326" s="1">
        <v>0</v>
      </c>
      <c r="S1326" s="1">
        <v>0</v>
      </c>
      <c r="T1326" s="1">
        <v>0</v>
      </c>
      <c r="U1326" s="1">
        <v>1883</v>
      </c>
      <c r="V1326" s="1">
        <v>1876672</v>
      </c>
      <c r="W1326" s="1">
        <v>32</v>
      </c>
    </row>
    <row r="1327" spans="1:23" x14ac:dyDescent="0.45">
      <c r="A1327" s="1" t="s">
        <v>2597</v>
      </c>
      <c r="B1327" s="1" t="s">
        <v>2598</v>
      </c>
      <c r="C1327" s="1">
        <v>0</v>
      </c>
      <c r="D1327" s="1">
        <v>0</v>
      </c>
      <c r="E1327" s="1">
        <v>0</v>
      </c>
      <c r="F1327" s="1">
        <v>382936</v>
      </c>
      <c r="G1327" s="1">
        <v>0</v>
      </c>
      <c r="H1327" s="1">
        <v>382936</v>
      </c>
      <c r="I1327" s="1">
        <v>0</v>
      </c>
      <c r="J1327" s="1">
        <v>0</v>
      </c>
      <c r="K1327" s="1">
        <v>382936</v>
      </c>
      <c r="L1327" s="1">
        <v>0</v>
      </c>
      <c r="M1327" s="1">
        <v>0</v>
      </c>
      <c r="N1327" s="1">
        <v>0</v>
      </c>
      <c r="O1327" s="1">
        <v>0</v>
      </c>
      <c r="R1327" s="1">
        <v>2</v>
      </c>
      <c r="S1327" s="1">
        <v>39</v>
      </c>
      <c r="T1327" s="1">
        <v>363801</v>
      </c>
      <c r="U1327" s="1">
        <v>402082</v>
      </c>
      <c r="V1327" s="1">
        <v>18</v>
      </c>
      <c r="W1327" s="1">
        <v>1</v>
      </c>
    </row>
    <row r="1328" spans="1:23" x14ac:dyDescent="0.45">
      <c r="A1328" s="1" t="s">
        <v>2599</v>
      </c>
      <c r="B1328" s="1" t="s">
        <v>2310</v>
      </c>
      <c r="C1328" s="1">
        <v>19</v>
      </c>
      <c r="D1328" s="1">
        <v>182600</v>
      </c>
      <c r="E1328" s="1">
        <v>139890350000</v>
      </c>
      <c r="F1328" s="1">
        <v>765150</v>
      </c>
      <c r="G1328" s="1">
        <v>764860</v>
      </c>
      <c r="H1328" s="1">
        <v>766300</v>
      </c>
      <c r="I1328" s="1">
        <v>1150</v>
      </c>
      <c r="J1328" s="1">
        <v>0.15</v>
      </c>
      <c r="K1328" s="1">
        <v>766100</v>
      </c>
      <c r="L1328" s="1">
        <v>950</v>
      </c>
      <c r="M1328" s="1">
        <v>0.12</v>
      </c>
      <c r="N1328" s="1">
        <v>764860</v>
      </c>
      <c r="O1328" s="1">
        <v>766500</v>
      </c>
      <c r="R1328" s="1">
        <v>1</v>
      </c>
      <c r="S1328" s="1">
        <v>19000</v>
      </c>
      <c r="T1328" s="1">
        <v>764860</v>
      </c>
      <c r="U1328" s="1">
        <v>766300</v>
      </c>
      <c r="V1328" s="1">
        <v>100</v>
      </c>
      <c r="W1328" s="1">
        <v>1</v>
      </c>
    </row>
    <row r="1329" spans="1:23" x14ac:dyDescent="0.45">
      <c r="A1329" s="1" t="s">
        <v>2600</v>
      </c>
      <c r="B1329" s="1" t="s">
        <v>2601</v>
      </c>
      <c r="C1329" s="1">
        <v>2</v>
      </c>
      <c r="D1329" s="1">
        <v>2502000</v>
      </c>
      <c r="E1329" s="1">
        <v>2330153883000</v>
      </c>
      <c r="F1329" s="1">
        <v>964990</v>
      </c>
      <c r="G1329" s="1">
        <v>935393</v>
      </c>
      <c r="H1329" s="1">
        <v>927240</v>
      </c>
      <c r="I1329" s="1">
        <v>-37750</v>
      </c>
      <c r="J1329" s="1">
        <v>-3.91</v>
      </c>
      <c r="K1329" s="1">
        <v>931316</v>
      </c>
      <c r="L1329" s="1">
        <v>-33674</v>
      </c>
      <c r="M1329" s="1">
        <v>-3.49</v>
      </c>
      <c r="N1329" s="1">
        <v>927240</v>
      </c>
      <c r="O1329" s="1">
        <v>935393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</row>
    <row r="1330" spans="1:23" x14ac:dyDescent="0.45">
      <c r="A1330" s="1" t="s">
        <v>2602</v>
      </c>
      <c r="B1330" s="1" t="s">
        <v>2603</v>
      </c>
      <c r="C1330" s="1">
        <v>0</v>
      </c>
      <c r="D1330" s="1">
        <v>0</v>
      </c>
      <c r="E1330" s="1">
        <v>0</v>
      </c>
      <c r="F1330" s="1">
        <v>943000</v>
      </c>
      <c r="G1330" s="1">
        <v>0</v>
      </c>
      <c r="H1330" s="1">
        <v>943000</v>
      </c>
      <c r="I1330" s="1">
        <v>0</v>
      </c>
      <c r="J1330" s="1">
        <v>0</v>
      </c>
      <c r="K1330" s="1">
        <v>943000</v>
      </c>
      <c r="L1330" s="1">
        <v>0</v>
      </c>
      <c r="M1330" s="1">
        <v>0</v>
      </c>
      <c r="N1330" s="1">
        <v>0</v>
      </c>
      <c r="O1330" s="1">
        <v>0</v>
      </c>
      <c r="R1330" s="1">
        <v>1</v>
      </c>
      <c r="S1330" s="1">
        <v>1300</v>
      </c>
      <c r="T1330" s="1">
        <v>943000</v>
      </c>
      <c r="U1330" s="1">
        <v>0</v>
      </c>
      <c r="V1330" s="1">
        <v>0</v>
      </c>
      <c r="W1330" s="1">
        <v>0</v>
      </c>
    </row>
    <row r="1331" spans="1:23" x14ac:dyDescent="0.45">
      <c r="A1331" s="1" t="s">
        <v>2604</v>
      </c>
      <c r="B1331" s="1" t="s">
        <v>2605</v>
      </c>
      <c r="C1331" s="1">
        <v>1193</v>
      </c>
      <c r="D1331" s="1">
        <v>2432304</v>
      </c>
      <c r="E1331" s="1">
        <v>59431100700</v>
      </c>
      <c r="F1331" s="1">
        <v>24770</v>
      </c>
      <c r="G1331" s="1">
        <v>24770</v>
      </c>
      <c r="H1331" s="1">
        <v>25270</v>
      </c>
      <c r="I1331" s="1">
        <v>500</v>
      </c>
      <c r="J1331" s="1">
        <v>2.02</v>
      </c>
      <c r="K1331" s="1">
        <v>24430</v>
      </c>
      <c r="L1331" s="1">
        <v>-340</v>
      </c>
      <c r="M1331" s="1">
        <v>-1.37</v>
      </c>
      <c r="N1331" s="1">
        <v>23540</v>
      </c>
      <c r="O1331" s="1">
        <v>25370</v>
      </c>
      <c r="P1331" s="1">
        <v>1068</v>
      </c>
      <c r="Q1331" s="1">
        <v>22.87</v>
      </c>
      <c r="R1331" s="1">
        <v>1</v>
      </c>
      <c r="S1331" s="1">
        <v>24092</v>
      </c>
      <c r="T1331" s="1">
        <v>25300</v>
      </c>
      <c r="U1331" s="1">
        <v>25300</v>
      </c>
      <c r="V1331" s="1">
        <v>220</v>
      </c>
      <c r="W1331" s="1">
        <v>1</v>
      </c>
    </row>
    <row r="1332" spans="1:23" x14ac:dyDescent="0.45">
      <c r="A1332" s="1" t="s">
        <v>2606</v>
      </c>
      <c r="B1332" s="1" t="s">
        <v>2607</v>
      </c>
      <c r="C1332" s="1">
        <v>132</v>
      </c>
      <c r="D1332" s="1">
        <v>156967</v>
      </c>
      <c r="E1332" s="1">
        <v>8994209100</v>
      </c>
      <c r="F1332" s="1">
        <v>55650</v>
      </c>
      <c r="G1332" s="1">
        <v>57300</v>
      </c>
      <c r="H1332" s="1">
        <v>57300</v>
      </c>
      <c r="I1332" s="1">
        <v>1650</v>
      </c>
      <c r="J1332" s="1">
        <v>2.96</v>
      </c>
      <c r="K1332" s="1">
        <v>57000</v>
      </c>
      <c r="L1332" s="1">
        <v>1350</v>
      </c>
      <c r="M1332" s="1">
        <v>2.4300000000000002</v>
      </c>
      <c r="N1332" s="1">
        <v>57300</v>
      </c>
      <c r="O1332" s="1">
        <v>57300</v>
      </c>
      <c r="P1332" s="1">
        <v>3282</v>
      </c>
      <c r="Q1332" s="1">
        <v>17.37</v>
      </c>
      <c r="R1332" s="1">
        <v>194</v>
      </c>
      <c r="S1332" s="1">
        <v>518612</v>
      </c>
      <c r="T1332" s="1">
        <v>57300</v>
      </c>
      <c r="U1332" s="1">
        <v>58200</v>
      </c>
      <c r="V1332" s="1">
        <v>1500</v>
      </c>
      <c r="W1332" s="1">
        <v>1</v>
      </c>
    </row>
    <row r="1333" spans="1:23" x14ac:dyDescent="0.45">
      <c r="A1333" s="1" t="s">
        <v>2608</v>
      </c>
      <c r="B1333" s="1" t="s">
        <v>2609</v>
      </c>
      <c r="C1333" s="1">
        <v>50</v>
      </c>
      <c r="D1333" s="1">
        <v>17699</v>
      </c>
      <c r="E1333" s="1">
        <v>3312158830</v>
      </c>
      <c r="F1333" s="1">
        <v>190650</v>
      </c>
      <c r="G1333" s="1">
        <v>190650</v>
      </c>
      <c r="H1333" s="1">
        <v>188000</v>
      </c>
      <c r="I1333" s="1">
        <v>-2650</v>
      </c>
      <c r="J1333" s="1">
        <v>-1.39</v>
      </c>
      <c r="K1333" s="1">
        <v>187140</v>
      </c>
      <c r="L1333" s="1">
        <v>-3510</v>
      </c>
      <c r="M1333" s="1">
        <v>-1.84</v>
      </c>
      <c r="N1333" s="1">
        <v>187000</v>
      </c>
      <c r="O1333" s="1">
        <v>190650</v>
      </c>
      <c r="R1333" s="1">
        <v>4</v>
      </c>
      <c r="S1333" s="1">
        <v>37438</v>
      </c>
      <c r="T1333" s="1">
        <v>187000</v>
      </c>
      <c r="U1333" s="1">
        <v>187950</v>
      </c>
      <c r="V1333" s="1">
        <v>10285</v>
      </c>
      <c r="W1333" s="1">
        <v>1</v>
      </c>
    </row>
    <row r="1334" spans="1:23" x14ac:dyDescent="0.45">
      <c r="A1334" s="1" t="s">
        <v>2610</v>
      </c>
      <c r="B1334" s="1" t="s">
        <v>2611</v>
      </c>
      <c r="C1334" s="1">
        <v>0</v>
      </c>
      <c r="D1334" s="1">
        <v>0</v>
      </c>
      <c r="E1334" s="1">
        <v>0</v>
      </c>
      <c r="F1334" s="1">
        <v>50</v>
      </c>
      <c r="G1334" s="1">
        <v>0</v>
      </c>
      <c r="H1334" s="1">
        <v>50</v>
      </c>
      <c r="I1334" s="1">
        <v>0</v>
      </c>
      <c r="J1334" s="1">
        <v>0</v>
      </c>
      <c r="K1334" s="1">
        <v>50</v>
      </c>
      <c r="L1334" s="1">
        <v>0</v>
      </c>
      <c r="M1334" s="1">
        <v>0</v>
      </c>
      <c r="N1334" s="1">
        <v>0</v>
      </c>
      <c r="O1334" s="1">
        <v>0</v>
      </c>
      <c r="R1334" s="1">
        <v>1</v>
      </c>
      <c r="S1334" s="1">
        <v>10</v>
      </c>
      <c r="T1334" s="1">
        <v>2</v>
      </c>
      <c r="U1334" s="1">
        <v>0</v>
      </c>
      <c r="V1334" s="1">
        <v>0</v>
      </c>
      <c r="W1334" s="1">
        <v>0</v>
      </c>
    </row>
    <row r="1335" spans="1:23" x14ac:dyDescent="0.45">
      <c r="A1335" s="1" t="s">
        <v>2612</v>
      </c>
      <c r="B1335" s="1" t="s">
        <v>2613</v>
      </c>
      <c r="C1335" s="1">
        <v>1</v>
      </c>
      <c r="D1335" s="1">
        <v>5</v>
      </c>
      <c r="E1335" s="1">
        <v>1250000</v>
      </c>
      <c r="F1335" s="1">
        <v>419</v>
      </c>
      <c r="G1335" s="1">
        <v>250</v>
      </c>
      <c r="H1335" s="1">
        <v>250</v>
      </c>
      <c r="I1335" s="1">
        <v>-169</v>
      </c>
      <c r="J1335" s="1">
        <v>-40.33</v>
      </c>
      <c r="K1335" s="1">
        <v>250</v>
      </c>
      <c r="L1335" s="1">
        <v>-169</v>
      </c>
      <c r="M1335" s="1">
        <v>-40.33</v>
      </c>
      <c r="N1335" s="1">
        <v>250</v>
      </c>
      <c r="O1335" s="1">
        <v>250</v>
      </c>
      <c r="R1335" s="1">
        <v>1</v>
      </c>
      <c r="S1335" s="1">
        <v>5</v>
      </c>
      <c r="T1335" s="1">
        <v>180</v>
      </c>
      <c r="U1335" s="1">
        <v>260</v>
      </c>
      <c r="V1335" s="1">
        <v>200</v>
      </c>
      <c r="W1335" s="1">
        <v>1</v>
      </c>
    </row>
    <row r="1336" spans="1:23" x14ac:dyDescent="0.45">
      <c r="A1336" s="1" t="s">
        <v>2614</v>
      </c>
      <c r="B1336" s="1" t="s">
        <v>2615</v>
      </c>
      <c r="C1336" s="1">
        <v>0</v>
      </c>
      <c r="D1336" s="1">
        <v>0</v>
      </c>
      <c r="E1336" s="1">
        <v>0</v>
      </c>
      <c r="F1336" s="1">
        <v>5170</v>
      </c>
      <c r="G1336" s="1">
        <v>0</v>
      </c>
      <c r="H1336" s="1">
        <v>5020</v>
      </c>
      <c r="I1336" s="1">
        <v>-150</v>
      </c>
      <c r="J1336" s="1">
        <v>-2.9</v>
      </c>
      <c r="K1336" s="1">
        <v>5170</v>
      </c>
      <c r="L1336" s="1">
        <v>0</v>
      </c>
      <c r="M1336" s="1">
        <v>0</v>
      </c>
      <c r="N1336" s="1">
        <v>0</v>
      </c>
      <c r="O1336" s="1">
        <v>0</v>
      </c>
      <c r="P1336" s="1">
        <v>13</v>
      </c>
      <c r="Q1336" s="1">
        <v>397.69</v>
      </c>
      <c r="R1336" s="1">
        <v>0</v>
      </c>
      <c r="S1336" s="1">
        <v>0</v>
      </c>
      <c r="T1336" s="1">
        <v>0</v>
      </c>
      <c r="U1336" s="1">
        <v>5020</v>
      </c>
      <c r="V1336" s="1">
        <v>736808</v>
      </c>
      <c r="W1336" s="1">
        <v>70</v>
      </c>
    </row>
    <row r="1337" spans="1:23" x14ac:dyDescent="0.45">
      <c r="A1337" s="1" t="s">
        <v>2616</v>
      </c>
      <c r="B1337" s="1" t="s">
        <v>2617</v>
      </c>
      <c r="C1337" s="1">
        <v>340</v>
      </c>
      <c r="D1337" s="1">
        <v>861933</v>
      </c>
      <c r="E1337" s="1">
        <v>17417413300</v>
      </c>
      <c r="F1337" s="1">
        <v>21200</v>
      </c>
      <c r="G1337" s="1">
        <v>21000</v>
      </c>
      <c r="H1337" s="1">
        <v>20150</v>
      </c>
      <c r="I1337" s="1">
        <v>-1050</v>
      </c>
      <c r="J1337" s="1">
        <v>-4.95</v>
      </c>
      <c r="K1337" s="1">
        <v>20200</v>
      </c>
      <c r="L1337" s="1">
        <v>-1000</v>
      </c>
      <c r="M1337" s="1">
        <v>-4.72</v>
      </c>
      <c r="N1337" s="1">
        <v>20150</v>
      </c>
      <c r="O1337" s="1">
        <v>21000</v>
      </c>
      <c r="P1337" s="1">
        <v>1186</v>
      </c>
      <c r="Q1337" s="1">
        <v>17.03</v>
      </c>
      <c r="R1337" s="1">
        <v>0</v>
      </c>
      <c r="S1337" s="1">
        <v>0</v>
      </c>
      <c r="T1337" s="1">
        <v>0</v>
      </c>
      <c r="U1337" s="1">
        <v>20150</v>
      </c>
      <c r="V1337" s="1">
        <v>740378</v>
      </c>
      <c r="W1337" s="1">
        <v>52</v>
      </c>
    </row>
    <row r="1338" spans="1:23" x14ac:dyDescent="0.45">
      <c r="A1338" s="1" t="s">
        <v>2618</v>
      </c>
      <c r="B1338" s="1" t="s">
        <v>2619</v>
      </c>
      <c r="C1338" s="1">
        <v>2281</v>
      </c>
      <c r="D1338" s="1">
        <v>49389340</v>
      </c>
      <c r="E1338" s="1">
        <v>170313468079</v>
      </c>
      <c r="F1338" s="1">
        <v>3743</v>
      </c>
      <c r="G1338" s="1">
        <v>3550</v>
      </c>
      <c r="H1338" s="1">
        <v>3463</v>
      </c>
      <c r="I1338" s="1">
        <v>-280</v>
      </c>
      <c r="J1338" s="1">
        <v>-7.48</v>
      </c>
      <c r="K1338" s="1">
        <v>3448</v>
      </c>
      <c r="L1338" s="1">
        <v>-295</v>
      </c>
      <c r="M1338" s="1">
        <v>-7.88</v>
      </c>
      <c r="N1338" s="1">
        <v>3384</v>
      </c>
      <c r="O1338" s="1">
        <v>3580</v>
      </c>
      <c r="R1338" s="1">
        <v>3</v>
      </c>
      <c r="S1338" s="1">
        <v>87426</v>
      </c>
      <c r="T1338" s="1">
        <v>3410</v>
      </c>
      <c r="U1338" s="1">
        <v>3463</v>
      </c>
      <c r="V1338" s="1">
        <v>15248</v>
      </c>
      <c r="W1338" s="1">
        <v>1</v>
      </c>
    </row>
    <row r="1339" spans="1:23" x14ac:dyDescent="0.45">
      <c r="A1339" s="1" t="s">
        <v>2620</v>
      </c>
      <c r="B1339" s="1" t="s">
        <v>2621</v>
      </c>
      <c r="C1339" s="1">
        <v>112</v>
      </c>
      <c r="D1339" s="1">
        <v>131849</v>
      </c>
      <c r="E1339" s="1">
        <v>4812373490</v>
      </c>
      <c r="F1339" s="1">
        <v>37960</v>
      </c>
      <c r="G1339" s="1">
        <v>37600</v>
      </c>
      <c r="H1339" s="1">
        <v>36070</v>
      </c>
      <c r="I1339" s="1">
        <v>-1890</v>
      </c>
      <c r="J1339" s="1">
        <v>-4.9800000000000004</v>
      </c>
      <c r="K1339" s="1">
        <v>37480</v>
      </c>
      <c r="L1339" s="1">
        <v>-480</v>
      </c>
      <c r="M1339" s="1">
        <v>-1.26</v>
      </c>
      <c r="N1339" s="1">
        <v>36070</v>
      </c>
      <c r="O1339" s="1">
        <v>38480</v>
      </c>
      <c r="P1339" s="1">
        <v>6236</v>
      </c>
      <c r="Q1339" s="1">
        <v>6.01</v>
      </c>
      <c r="R1339" s="1">
        <v>0</v>
      </c>
      <c r="S1339" s="1">
        <v>0</v>
      </c>
      <c r="T1339" s="1">
        <v>0</v>
      </c>
      <c r="U1339" s="1">
        <v>37370</v>
      </c>
      <c r="V1339" s="1">
        <v>136</v>
      </c>
      <c r="W1339" s="1">
        <v>1</v>
      </c>
    </row>
    <row r="1340" spans="1:23" x14ac:dyDescent="0.45">
      <c r="A1340" s="1" t="s">
        <v>2622</v>
      </c>
      <c r="B1340" s="1" t="s">
        <v>2623</v>
      </c>
      <c r="C1340" s="1">
        <v>777</v>
      </c>
      <c r="D1340" s="1">
        <v>1187112</v>
      </c>
      <c r="E1340" s="1">
        <v>24676885000</v>
      </c>
      <c r="F1340" s="1">
        <v>20800</v>
      </c>
      <c r="G1340" s="1">
        <v>20050</v>
      </c>
      <c r="H1340" s="1">
        <v>20450</v>
      </c>
      <c r="I1340" s="1">
        <v>-350</v>
      </c>
      <c r="J1340" s="1">
        <v>-1.68</v>
      </c>
      <c r="K1340" s="1">
        <v>20800</v>
      </c>
      <c r="L1340" s="1">
        <v>0</v>
      </c>
      <c r="M1340" s="1">
        <v>0</v>
      </c>
      <c r="N1340" s="1">
        <v>20050</v>
      </c>
      <c r="O1340" s="1">
        <v>21350</v>
      </c>
      <c r="P1340" s="1">
        <v>1324</v>
      </c>
      <c r="Q1340" s="1">
        <v>15.71</v>
      </c>
      <c r="R1340" s="1">
        <v>1</v>
      </c>
      <c r="S1340" s="1">
        <v>2054</v>
      </c>
      <c r="T1340" s="1">
        <v>20450</v>
      </c>
      <c r="U1340" s="1">
        <v>20500</v>
      </c>
      <c r="V1340" s="1">
        <v>21293</v>
      </c>
      <c r="W1340" s="1">
        <v>5</v>
      </c>
    </row>
    <row r="1341" spans="1:23" x14ac:dyDescent="0.45">
      <c r="A1341" s="1" t="s">
        <v>2624</v>
      </c>
      <c r="B1341" s="1" t="s">
        <v>2625</v>
      </c>
      <c r="C1341" s="1">
        <v>0</v>
      </c>
      <c r="D1341" s="1">
        <v>0</v>
      </c>
      <c r="E1341" s="1">
        <v>0</v>
      </c>
      <c r="F1341" s="1">
        <v>649</v>
      </c>
      <c r="G1341" s="1">
        <v>0</v>
      </c>
      <c r="H1341" s="1">
        <v>649</v>
      </c>
      <c r="I1341" s="1">
        <v>0</v>
      </c>
      <c r="J1341" s="1">
        <v>0</v>
      </c>
      <c r="K1341" s="1">
        <v>649</v>
      </c>
      <c r="L1341" s="1">
        <v>0</v>
      </c>
      <c r="M1341" s="1">
        <v>0</v>
      </c>
      <c r="N1341" s="1">
        <v>0</v>
      </c>
      <c r="O1341" s="1">
        <v>0</v>
      </c>
      <c r="R1341" s="1">
        <v>0</v>
      </c>
      <c r="S1341" s="1">
        <v>0</v>
      </c>
      <c r="T1341" s="1">
        <v>0</v>
      </c>
      <c r="U1341" s="1">
        <v>405</v>
      </c>
      <c r="V1341" s="1">
        <v>100</v>
      </c>
      <c r="W1341" s="1">
        <v>1</v>
      </c>
    </row>
    <row r="1342" spans="1:23" x14ac:dyDescent="0.45">
      <c r="A1342" s="1" t="s">
        <v>2626</v>
      </c>
      <c r="B1342" s="1" t="s">
        <v>2627</v>
      </c>
      <c r="C1342" s="1">
        <v>9</v>
      </c>
      <c r="D1342" s="1">
        <v>98022380</v>
      </c>
      <c r="E1342" s="1">
        <v>91765343587957</v>
      </c>
      <c r="F1342" s="1">
        <v>960560</v>
      </c>
      <c r="G1342" s="1">
        <v>937326</v>
      </c>
      <c r="H1342" s="1">
        <v>934810</v>
      </c>
      <c r="I1342" s="1">
        <v>-25750</v>
      </c>
      <c r="J1342" s="1">
        <v>-2.68</v>
      </c>
      <c r="K1342" s="1">
        <v>936167</v>
      </c>
      <c r="L1342" s="1">
        <v>-24393</v>
      </c>
      <c r="M1342" s="1">
        <v>-2.54</v>
      </c>
      <c r="N1342" s="1">
        <v>934810</v>
      </c>
      <c r="O1342" s="1">
        <v>937326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</row>
    <row r="1343" spans="1:23" x14ac:dyDescent="0.45">
      <c r="A1343" s="1" t="s">
        <v>2628</v>
      </c>
      <c r="B1343" s="1" t="s">
        <v>2629</v>
      </c>
      <c r="C1343" s="1">
        <v>143</v>
      </c>
      <c r="D1343" s="1">
        <v>2103514</v>
      </c>
      <c r="E1343" s="1">
        <v>19954419410</v>
      </c>
      <c r="F1343" s="1">
        <v>9820</v>
      </c>
      <c r="G1343" s="1">
        <v>9820</v>
      </c>
      <c r="H1343" s="1">
        <v>9330</v>
      </c>
      <c r="I1343" s="1">
        <v>-490</v>
      </c>
      <c r="J1343" s="1">
        <v>-4.99</v>
      </c>
      <c r="K1343" s="1">
        <v>9490</v>
      </c>
      <c r="L1343" s="1">
        <v>-330</v>
      </c>
      <c r="M1343" s="1">
        <v>-3.36</v>
      </c>
      <c r="N1343" s="1">
        <v>9330</v>
      </c>
      <c r="O1343" s="1">
        <v>9830</v>
      </c>
      <c r="P1343" s="1">
        <v>1052</v>
      </c>
      <c r="Q1343" s="1">
        <v>9.02</v>
      </c>
      <c r="R1343" s="1">
        <v>0</v>
      </c>
      <c r="S1343" s="1">
        <v>0</v>
      </c>
      <c r="T1343" s="1">
        <v>0</v>
      </c>
      <c r="U1343" s="1">
        <v>9330</v>
      </c>
      <c r="V1343" s="1">
        <v>975001</v>
      </c>
      <c r="W1343" s="1">
        <v>20</v>
      </c>
    </row>
    <row r="1344" spans="1:23" x14ac:dyDescent="0.45">
      <c r="A1344" s="1" t="s">
        <v>2630</v>
      </c>
      <c r="B1344" s="1" t="s">
        <v>2631</v>
      </c>
      <c r="C1344" s="1">
        <v>134</v>
      </c>
      <c r="D1344" s="1">
        <v>347297</v>
      </c>
      <c r="E1344" s="1">
        <v>4283673360</v>
      </c>
      <c r="F1344" s="1">
        <v>12540</v>
      </c>
      <c r="G1344" s="1">
        <v>12210</v>
      </c>
      <c r="H1344" s="1">
        <v>12300</v>
      </c>
      <c r="I1344" s="1">
        <v>-240</v>
      </c>
      <c r="J1344" s="1">
        <v>-1.91</v>
      </c>
      <c r="K1344" s="1">
        <v>12480</v>
      </c>
      <c r="L1344" s="1">
        <v>-60</v>
      </c>
      <c r="M1344" s="1">
        <v>-0.48</v>
      </c>
      <c r="N1344" s="1">
        <v>11920</v>
      </c>
      <c r="O1344" s="1">
        <v>12900</v>
      </c>
      <c r="P1344" s="1">
        <v>1224</v>
      </c>
      <c r="Q1344" s="1">
        <v>10.199999999999999</v>
      </c>
      <c r="R1344" s="1">
        <v>1</v>
      </c>
      <c r="S1344" s="1">
        <v>9400</v>
      </c>
      <c r="T1344" s="1">
        <v>12110</v>
      </c>
      <c r="U1344" s="1">
        <v>12310</v>
      </c>
      <c r="V1344" s="1">
        <v>2400</v>
      </c>
      <c r="W1344" s="1">
        <v>2</v>
      </c>
    </row>
    <row r="1345" spans="1:23" x14ac:dyDescent="0.45">
      <c r="A1345" s="1" t="s">
        <v>2632</v>
      </c>
      <c r="B1345" s="1" t="s">
        <v>2633</v>
      </c>
      <c r="C1345" s="1">
        <v>381</v>
      </c>
      <c r="D1345" s="1">
        <v>7295277</v>
      </c>
      <c r="E1345" s="1">
        <v>10951336707</v>
      </c>
      <c r="F1345" s="1">
        <v>1506</v>
      </c>
      <c r="G1345" s="1">
        <v>1482</v>
      </c>
      <c r="H1345" s="1">
        <v>1490</v>
      </c>
      <c r="I1345" s="1">
        <v>-16</v>
      </c>
      <c r="J1345" s="1">
        <v>-1.06</v>
      </c>
      <c r="K1345" s="1">
        <v>1502</v>
      </c>
      <c r="L1345" s="1">
        <v>-4</v>
      </c>
      <c r="M1345" s="1">
        <v>-0.27</v>
      </c>
      <c r="N1345" s="1">
        <v>1470</v>
      </c>
      <c r="O1345" s="1">
        <v>1540</v>
      </c>
      <c r="P1345" s="1">
        <v>40</v>
      </c>
      <c r="Q1345" s="1">
        <v>37.549999999999997</v>
      </c>
      <c r="R1345" s="1">
        <v>1</v>
      </c>
      <c r="S1345" s="1">
        <v>27315</v>
      </c>
      <c r="T1345" s="1">
        <v>1484</v>
      </c>
      <c r="U1345" s="1">
        <v>1490</v>
      </c>
      <c r="V1345" s="1">
        <v>48256</v>
      </c>
      <c r="W1345" s="1">
        <v>1</v>
      </c>
    </row>
    <row r="1346" spans="1:23" x14ac:dyDescent="0.45">
      <c r="A1346" s="1" t="s">
        <v>2634</v>
      </c>
      <c r="B1346" s="1" t="s">
        <v>2635</v>
      </c>
      <c r="C1346" s="1">
        <v>0</v>
      </c>
      <c r="D1346" s="1">
        <v>0</v>
      </c>
      <c r="E1346" s="1">
        <v>0</v>
      </c>
      <c r="F1346" s="1">
        <v>4350</v>
      </c>
      <c r="G1346" s="1">
        <v>0</v>
      </c>
      <c r="H1346" s="1">
        <v>4350</v>
      </c>
      <c r="I1346" s="1">
        <v>0</v>
      </c>
      <c r="J1346" s="1">
        <v>0</v>
      </c>
      <c r="K1346" s="1">
        <v>4350</v>
      </c>
      <c r="L1346" s="1">
        <v>0</v>
      </c>
      <c r="M1346" s="1">
        <v>0</v>
      </c>
      <c r="N1346" s="1">
        <v>0</v>
      </c>
      <c r="O1346" s="1">
        <v>0</v>
      </c>
      <c r="R1346" s="1">
        <v>5</v>
      </c>
      <c r="S1346" s="1">
        <v>500</v>
      </c>
      <c r="T1346" s="1">
        <v>1000</v>
      </c>
      <c r="U1346" s="1">
        <v>2400</v>
      </c>
      <c r="V1346" s="1">
        <v>100</v>
      </c>
      <c r="W1346" s="1">
        <v>1</v>
      </c>
    </row>
    <row r="1347" spans="1:23" x14ac:dyDescent="0.45">
      <c r="A1347" s="1" t="s">
        <v>2636</v>
      </c>
      <c r="B1347" s="1" t="s">
        <v>2637</v>
      </c>
      <c r="C1347" s="1">
        <v>78</v>
      </c>
      <c r="D1347" s="1">
        <v>40734</v>
      </c>
      <c r="E1347" s="1">
        <v>7820962892</v>
      </c>
      <c r="F1347" s="1">
        <v>196360</v>
      </c>
      <c r="G1347" s="1">
        <v>193900</v>
      </c>
      <c r="H1347" s="1">
        <v>191550</v>
      </c>
      <c r="I1347" s="1">
        <v>-4810</v>
      </c>
      <c r="J1347" s="1">
        <v>-2.4500000000000002</v>
      </c>
      <c r="K1347" s="1">
        <v>192001</v>
      </c>
      <c r="L1347" s="1">
        <v>-4359</v>
      </c>
      <c r="M1347" s="1">
        <v>-2.2200000000000002</v>
      </c>
      <c r="N1347" s="1">
        <v>190800</v>
      </c>
      <c r="O1347" s="1">
        <v>196347</v>
      </c>
      <c r="R1347" s="1">
        <v>2</v>
      </c>
      <c r="S1347" s="1">
        <v>604</v>
      </c>
      <c r="T1347" s="1">
        <v>191000</v>
      </c>
      <c r="U1347" s="1">
        <v>191850</v>
      </c>
      <c r="V1347" s="1">
        <v>40</v>
      </c>
      <c r="W1347" s="1">
        <v>1</v>
      </c>
    </row>
    <row r="1348" spans="1:23" x14ac:dyDescent="0.45">
      <c r="A1348" s="1" t="s">
        <v>2638</v>
      </c>
      <c r="B1348" s="1" t="s">
        <v>2639</v>
      </c>
      <c r="C1348" s="1">
        <v>7</v>
      </c>
      <c r="D1348" s="1">
        <v>77220</v>
      </c>
      <c r="E1348" s="1">
        <v>841951220</v>
      </c>
      <c r="F1348" s="1">
        <v>11205</v>
      </c>
      <c r="G1348" s="1">
        <v>11101</v>
      </c>
      <c r="H1348" s="1">
        <v>10856</v>
      </c>
      <c r="I1348" s="1">
        <v>-349</v>
      </c>
      <c r="J1348" s="1">
        <v>-3.11</v>
      </c>
      <c r="K1348" s="1">
        <v>10903</v>
      </c>
      <c r="L1348" s="1">
        <v>-302</v>
      </c>
      <c r="M1348" s="1">
        <v>-2.7</v>
      </c>
      <c r="N1348" s="1">
        <v>10851</v>
      </c>
      <c r="O1348" s="1">
        <v>11105</v>
      </c>
      <c r="R1348" s="1">
        <v>1</v>
      </c>
      <c r="S1348" s="1">
        <v>50000</v>
      </c>
      <c r="T1348" s="1">
        <v>10851</v>
      </c>
      <c r="U1348" s="1">
        <v>11069</v>
      </c>
      <c r="V1348" s="1">
        <v>80</v>
      </c>
      <c r="W1348" s="1">
        <v>1</v>
      </c>
    </row>
    <row r="1349" spans="1:23" x14ac:dyDescent="0.45">
      <c r="A1349" s="1" t="s">
        <v>2640</v>
      </c>
      <c r="B1349" s="1" t="s">
        <v>2641</v>
      </c>
      <c r="C1349" s="1">
        <v>233</v>
      </c>
      <c r="D1349" s="1">
        <v>954675</v>
      </c>
      <c r="E1349" s="1">
        <v>27860093400</v>
      </c>
      <c r="F1349" s="1">
        <v>30600</v>
      </c>
      <c r="G1349" s="1">
        <v>29550</v>
      </c>
      <c r="H1349" s="1">
        <v>29100</v>
      </c>
      <c r="I1349" s="1">
        <v>-1500</v>
      </c>
      <c r="J1349" s="1">
        <v>-4.9000000000000004</v>
      </c>
      <c r="K1349" s="1">
        <v>29200</v>
      </c>
      <c r="L1349" s="1">
        <v>-1400</v>
      </c>
      <c r="M1349" s="1">
        <v>-4.58</v>
      </c>
      <c r="N1349" s="1">
        <v>29100</v>
      </c>
      <c r="O1349" s="1">
        <v>30600</v>
      </c>
      <c r="P1349" s="1">
        <v>4986</v>
      </c>
      <c r="Q1349" s="1">
        <v>5.86</v>
      </c>
      <c r="R1349" s="1">
        <v>0</v>
      </c>
      <c r="S1349" s="1">
        <v>0</v>
      </c>
      <c r="T1349" s="1">
        <v>0</v>
      </c>
      <c r="U1349" s="1">
        <v>29100</v>
      </c>
      <c r="V1349" s="1">
        <v>172546</v>
      </c>
      <c r="W1349" s="1">
        <v>10</v>
      </c>
    </row>
    <row r="1350" spans="1:23" x14ac:dyDescent="0.45">
      <c r="A1350" s="1" t="s">
        <v>2642</v>
      </c>
      <c r="B1350" s="1" t="s">
        <v>2643</v>
      </c>
      <c r="C1350" s="1">
        <v>0</v>
      </c>
      <c r="D1350" s="1">
        <v>0</v>
      </c>
      <c r="E1350" s="1">
        <v>0</v>
      </c>
      <c r="F1350" s="1">
        <v>55</v>
      </c>
      <c r="G1350" s="1">
        <v>0</v>
      </c>
      <c r="H1350" s="1">
        <v>55</v>
      </c>
      <c r="I1350" s="1">
        <v>0</v>
      </c>
      <c r="J1350" s="1">
        <v>0</v>
      </c>
      <c r="K1350" s="1">
        <v>55</v>
      </c>
      <c r="L1350" s="1">
        <v>0</v>
      </c>
      <c r="M1350" s="1">
        <v>0</v>
      </c>
      <c r="N1350" s="1">
        <v>0</v>
      </c>
      <c r="O1350" s="1">
        <v>0</v>
      </c>
      <c r="R1350" s="1">
        <v>10</v>
      </c>
      <c r="S1350" s="1">
        <v>10000</v>
      </c>
      <c r="T1350" s="1">
        <v>5</v>
      </c>
      <c r="U1350" s="1">
        <v>49</v>
      </c>
      <c r="V1350" s="1">
        <v>85</v>
      </c>
      <c r="W1350" s="1">
        <v>2</v>
      </c>
    </row>
    <row r="1351" spans="1:23" x14ac:dyDescent="0.45">
      <c r="A1351" s="1" t="s">
        <v>2644</v>
      </c>
      <c r="B1351" s="1" t="s">
        <v>1300</v>
      </c>
      <c r="C1351" s="1">
        <v>1387</v>
      </c>
      <c r="D1351" s="1">
        <v>4328257</v>
      </c>
      <c r="E1351" s="1">
        <v>96489069320</v>
      </c>
      <c r="F1351" s="1">
        <v>22910</v>
      </c>
      <c r="G1351" s="1">
        <v>22820</v>
      </c>
      <c r="H1351" s="1">
        <v>22700</v>
      </c>
      <c r="I1351" s="1">
        <v>-210</v>
      </c>
      <c r="J1351" s="1">
        <v>-0.92</v>
      </c>
      <c r="K1351" s="1">
        <v>22290</v>
      </c>
      <c r="L1351" s="1">
        <v>-620</v>
      </c>
      <c r="M1351" s="1">
        <v>-2.71</v>
      </c>
      <c r="N1351" s="1">
        <v>21600</v>
      </c>
      <c r="O1351" s="1">
        <v>22990</v>
      </c>
      <c r="P1351" s="1">
        <v>5358</v>
      </c>
      <c r="Q1351" s="1">
        <v>4.16</v>
      </c>
      <c r="R1351" s="1">
        <v>2</v>
      </c>
      <c r="S1351" s="1">
        <v>1349</v>
      </c>
      <c r="T1351" s="1">
        <v>22690</v>
      </c>
      <c r="U1351" s="1">
        <v>22700</v>
      </c>
      <c r="V1351" s="1">
        <v>1800</v>
      </c>
      <c r="W1351" s="1">
        <v>1</v>
      </c>
    </row>
    <row r="1352" spans="1:23" x14ac:dyDescent="0.45">
      <c r="A1352" s="1" t="s">
        <v>2645</v>
      </c>
      <c r="B1352" s="1" t="s">
        <v>2646</v>
      </c>
      <c r="C1352" s="1">
        <v>0</v>
      </c>
      <c r="D1352" s="1">
        <v>0</v>
      </c>
      <c r="E1352" s="1">
        <v>0</v>
      </c>
      <c r="F1352" s="1">
        <v>1988</v>
      </c>
      <c r="G1352" s="1">
        <v>0</v>
      </c>
      <c r="H1352" s="1">
        <v>1990</v>
      </c>
      <c r="I1352" s="1">
        <v>2</v>
      </c>
      <c r="J1352" s="1">
        <v>0.1</v>
      </c>
      <c r="K1352" s="1">
        <v>1988</v>
      </c>
      <c r="L1352" s="1">
        <v>0</v>
      </c>
      <c r="M1352" s="1">
        <v>0</v>
      </c>
      <c r="N1352" s="1">
        <v>0</v>
      </c>
      <c r="O1352" s="1">
        <v>0</v>
      </c>
      <c r="R1352" s="1">
        <v>1</v>
      </c>
      <c r="S1352" s="1">
        <v>100</v>
      </c>
      <c r="T1352" s="1">
        <v>2</v>
      </c>
      <c r="U1352" s="1">
        <v>2500</v>
      </c>
      <c r="V1352" s="1">
        <v>2</v>
      </c>
      <c r="W1352" s="1">
        <v>1</v>
      </c>
    </row>
    <row r="1353" spans="1:23" x14ac:dyDescent="0.45">
      <c r="A1353" s="1" t="s">
        <v>2647</v>
      </c>
      <c r="B1353" s="1" t="s">
        <v>2648</v>
      </c>
      <c r="C1353" s="1">
        <v>3754</v>
      </c>
      <c r="D1353" s="1">
        <v>63512300</v>
      </c>
      <c r="E1353" s="1">
        <v>2925819030120</v>
      </c>
      <c r="F1353" s="1">
        <v>46037</v>
      </c>
      <c r="G1353" s="1">
        <v>46067</v>
      </c>
      <c r="H1353" s="1">
        <v>46068</v>
      </c>
      <c r="I1353" s="1">
        <v>31</v>
      </c>
      <c r="J1353" s="1">
        <v>7.0000000000000007E-2</v>
      </c>
      <c r="K1353" s="1">
        <v>46067</v>
      </c>
      <c r="L1353" s="1">
        <v>30</v>
      </c>
      <c r="M1353" s="1">
        <v>7.0000000000000007E-2</v>
      </c>
      <c r="N1353" s="1">
        <v>46066</v>
      </c>
      <c r="O1353" s="1">
        <v>46069</v>
      </c>
      <c r="R1353" s="1">
        <v>2</v>
      </c>
      <c r="S1353" s="1">
        <v>61040</v>
      </c>
      <c r="T1353" s="1">
        <v>46067</v>
      </c>
      <c r="U1353" s="1">
        <v>46068</v>
      </c>
      <c r="V1353" s="1">
        <v>6030</v>
      </c>
      <c r="W1353" s="1">
        <v>1</v>
      </c>
    </row>
    <row r="1354" spans="1:23" x14ac:dyDescent="0.45">
      <c r="A1354" s="1" t="s">
        <v>2649</v>
      </c>
      <c r="B1354" s="1" t="s">
        <v>2650</v>
      </c>
      <c r="C1354" s="1">
        <v>73</v>
      </c>
      <c r="D1354" s="1">
        <v>471429</v>
      </c>
      <c r="E1354" s="1">
        <v>5779745310</v>
      </c>
      <c r="F1354" s="1">
        <v>12630</v>
      </c>
      <c r="G1354" s="1">
        <v>12260</v>
      </c>
      <c r="H1354" s="1">
        <v>12260</v>
      </c>
      <c r="I1354" s="1">
        <v>-370</v>
      </c>
      <c r="J1354" s="1">
        <v>-2.93</v>
      </c>
      <c r="K1354" s="1">
        <v>12280</v>
      </c>
      <c r="L1354" s="1">
        <v>-350</v>
      </c>
      <c r="M1354" s="1">
        <v>-2.77</v>
      </c>
      <c r="N1354" s="1">
        <v>12260</v>
      </c>
      <c r="O1354" s="1">
        <v>12280</v>
      </c>
      <c r="P1354" s="1">
        <v>516</v>
      </c>
      <c r="Q1354" s="1">
        <v>23.8</v>
      </c>
      <c r="R1354" s="1">
        <v>0</v>
      </c>
      <c r="S1354" s="1">
        <v>0</v>
      </c>
      <c r="T1354" s="1">
        <v>0</v>
      </c>
      <c r="U1354" s="1">
        <v>12260</v>
      </c>
      <c r="V1354" s="1">
        <v>88909</v>
      </c>
      <c r="W1354" s="1">
        <v>8</v>
      </c>
    </row>
    <row r="1355" spans="1:23" x14ac:dyDescent="0.45">
      <c r="A1355" s="1" t="s">
        <v>2651</v>
      </c>
      <c r="B1355" s="1" t="s">
        <v>2652</v>
      </c>
      <c r="C1355" s="1">
        <v>1</v>
      </c>
      <c r="D1355" s="1">
        <v>9</v>
      </c>
      <c r="E1355" s="1">
        <v>10980387</v>
      </c>
      <c r="F1355" s="1">
        <v>1270000</v>
      </c>
      <c r="G1355" s="1">
        <v>1220043</v>
      </c>
      <c r="H1355" s="1">
        <v>1220043</v>
      </c>
      <c r="I1355" s="1">
        <v>-49957</v>
      </c>
      <c r="J1355" s="1">
        <v>-3.93</v>
      </c>
      <c r="K1355" s="1">
        <v>1220043</v>
      </c>
      <c r="L1355" s="1">
        <v>-49957</v>
      </c>
      <c r="M1355" s="1">
        <v>-3.93</v>
      </c>
      <c r="N1355" s="1">
        <v>1220043</v>
      </c>
      <c r="O1355" s="1">
        <v>1220043</v>
      </c>
      <c r="R1355" s="1">
        <v>0</v>
      </c>
      <c r="S1355" s="1">
        <v>0</v>
      </c>
      <c r="T1355" s="1">
        <v>0</v>
      </c>
      <c r="U1355" s="1">
        <v>1220043</v>
      </c>
      <c r="V1355" s="1">
        <v>2</v>
      </c>
      <c r="W1355" s="1">
        <v>1</v>
      </c>
    </row>
    <row r="1356" spans="1:23" x14ac:dyDescent="0.45">
      <c r="A1356" s="1" t="s">
        <v>2653</v>
      </c>
      <c r="B1356" s="1" t="s">
        <v>2654</v>
      </c>
      <c r="C1356" s="1">
        <v>4</v>
      </c>
      <c r="D1356" s="1">
        <v>40000</v>
      </c>
      <c r="E1356" s="1">
        <v>383600000</v>
      </c>
      <c r="F1356" s="1">
        <v>9156</v>
      </c>
      <c r="G1356" s="1">
        <v>9590</v>
      </c>
      <c r="H1356" s="1">
        <v>9590</v>
      </c>
      <c r="I1356" s="1">
        <v>434</v>
      </c>
      <c r="J1356" s="1">
        <v>4.74</v>
      </c>
      <c r="K1356" s="1">
        <v>9590</v>
      </c>
      <c r="L1356" s="1">
        <v>434</v>
      </c>
      <c r="M1356" s="1">
        <v>4.74</v>
      </c>
      <c r="N1356" s="1">
        <v>9590</v>
      </c>
      <c r="O1356" s="1">
        <v>9590</v>
      </c>
      <c r="R1356" s="1">
        <v>0</v>
      </c>
      <c r="S1356" s="1">
        <v>0</v>
      </c>
      <c r="T1356" s="1">
        <v>0</v>
      </c>
      <c r="U1356" s="1">
        <v>9590</v>
      </c>
      <c r="V1356" s="1">
        <v>881000</v>
      </c>
      <c r="W1356" s="1">
        <v>1</v>
      </c>
    </row>
    <row r="1357" spans="1:23" x14ac:dyDescent="0.45">
      <c r="A1357" s="1" t="s">
        <v>2655</v>
      </c>
      <c r="B1357" s="1" t="s">
        <v>2656</v>
      </c>
      <c r="C1357" s="1">
        <v>37</v>
      </c>
      <c r="D1357" s="1">
        <v>97827</v>
      </c>
      <c r="E1357" s="1">
        <v>820562570</v>
      </c>
      <c r="F1357" s="1">
        <v>8810</v>
      </c>
      <c r="G1357" s="1">
        <v>8410</v>
      </c>
      <c r="H1357" s="1">
        <v>8430</v>
      </c>
      <c r="I1357" s="1">
        <v>-380</v>
      </c>
      <c r="J1357" s="1">
        <v>-4.3099999999999996</v>
      </c>
      <c r="K1357" s="1">
        <v>8790</v>
      </c>
      <c r="L1357" s="1">
        <v>-20</v>
      </c>
      <c r="M1357" s="1">
        <v>-0.23</v>
      </c>
      <c r="N1357" s="1">
        <v>8370</v>
      </c>
      <c r="O1357" s="1">
        <v>8470</v>
      </c>
      <c r="P1357" s="1">
        <v>414</v>
      </c>
      <c r="Q1357" s="1">
        <v>21.23</v>
      </c>
      <c r="R1357" s="1">
        <v>2</v>
      </c>
      <c r="S1357" s="1">
        <v>2737</v>
      </c>
      <c r="T1357" s="1">
        <v>8430</v>
      </c>
      <c r="U1357" s="1">
        <v>8440</v>
      </c>
      <c r="V1357" s="1">
        <v>129133</v>
      </c>
      <c r="W1357" s="1">
        <v>9</v>
      </c>
    </row>
    <row r="1358" spans="1:23" x14ac:dyDescent="0.45">
      <c r="A1358" s="1" t="s">
        <v>2657</v>
      </c>
      <c r="B1358" s="1" t="s">
        <v>2658</v>
      </c>
      <c r="C1358" s="1">
        <v>0</v>
      </c>
      <c r="D1358" s="1">
        <v>0</v>
      </c>
      <c r="E1358" s="1">
        <v>0</v>
      </c>
      <c r="F1358" s="1">
        <v>6264</v>
      </c>
      <c r="G1358" s="1">
        <v>0</v>
      </c>
      <c r="H1358" s="1">
        <v>6264</v>
      </c>
      <c r="I1358" s="1">
        <v>0</v>
      </c>
      <c r="J1358" s="1">
        <v>0</v>
      </c>
      <c r="K1358" s="1">
        <v>6264</v>
      </c>
      <c r="L1358" s="1">
        <v>0</v>
      </c>
      <c r="M1358" s="1">
        <v>0</v>
      </c>
      <c r="N1358" s="1">
        <v>0</v>
      </c>
      <c r="O1358" s="1">
        <v>0</v>
      </c>
      <c r="R1358" s="1">
        <v>0</v>
      </c>
      <c r="S1358" s="1">
        <v>0</v>
      </c>
      <c r="T1358" s="1">
        <v>0</v>
      </c>
      <c r="U1358" s="1">
        <v>6264</v>
      </c>
      <c r="V1358" s="1">
        <v>1000000</v>
      </c>
      <c r="W1358" s="1">
        <v>1</v>
      </c>
    </row>
    <row r="1359" spans="1:23" x14ac:dyDescent="0.45">
      <c r="A1359" s="1" t="s">
        <v>2659</v>
      </c>
      <c r="B1359" s="1" t="s">
        <v>2660</v>
      </c>
      <c r="C1359" s="1">
        <v>6</v>
      </c>
      <c r="D1359" s="1">
        <v>680</v>
      </c>
      <c r="E1359" s="1">
        <v>884000000</v>
      </c>
      <c r="F1359" s="1">
        <v>1320</v>
      </c>
      <c r="G1359" s="1">
        <v>1300</v>
      </c>
      <c r="H1359" s="1">
        <v>1300</v>
      </c>
      <c r="I1359" s="1">
        <v>-20</v>
      </c>
      <c r="J1359" s="1">
        <v>-1.52</v>
      </c>
      <c r="K1359" s="1">
        <v>1300</v>
      </c>
      <c r="L1359" s="1">
        <v>-20</v>
      </c>
      <c r="M1359" s="1">
        <v>-1.52</v>
      </c>
      <c r="N1359" s="1">
        <v>1300</v>
      </c>
      <c r="O1359" s="1">
        <v>1300</v>
      </c>
      <c r="R1359" s="1">
        <v>1</v>
      </c>
      <c r="S1359" s="1">
        <v>50</v>
      </c>
      <c r="T1359" s="1">
        <v>1300</v>
      </c>
      <c r="U1359" s="1">
        <v>1400</v>
      </c>
      <c r="V1359" s="1">
        <v>700</v>
      </c>
      <c r="W1359" s="1">
        <v>1</v>
      </c>
    </row>
    <row r="1360" spans="1:23" x14ac:dyDescent="0.45">
      <c r="A1360" s="1" t="s">
        <v>2661</v>
      </c>
      <c r="B1360" s="1" t="s">
        <v>2662</v>
      </c>
      <c r="C1360" s="1">
        <v>824</v>
      </c>
      <c r="D1360" s="1">
        <v>3260803</v>
      </c>
      <c r="E1360" s="1">
        <v>47599395580</v>
      </c>
      <c r="F1360" s="1">
        <v>15100</v>
      </c>
      <c r="G1360" s="1">
        <v>15000</v>
      </c>
      <c r="H1360" s="1">
        <v>14450</v>
      </c>
      <c r="I1360" s="1">
        <v>-650</v>
      </c>
      <c r="J1360" s="1">
        <v>-4.3</v>
      </c>
      <c r="K1360" s="1">
        <v>14890</v>
      </c>
      <c r="L1360" s="1">
        <v>-210</v>
      </c>
      <c r="M1360" s="1">
        <v>-1.39</v>
      </c>
      <c r="N1360" s="1">
        <v>14350</v>
      </c>
      <c r="O1360" s="1">
        <v>15000</v>
      </c>
      <c r="P1360" s="1">
        <v>1003</v>
      </c>
      <c r="Q1360" s="1">
        <v>14.85</v>
      </c>
      <c r="R1360" s="1">
        <v>1</v>
      </c>
      <c r="S1360" s="1">
        <v>50000</v>
      </c>
      <c r="T1360" s="1">
        <v>14420</v>
      </c>
      <c r="U1360" s="1">
        <v>14450</v>
      </c>
      <c r="V1360" s="1">
        <v>1009</v>
      </c>
      <c r="W1360" s="1">
        <v>1</v>
      </c>
    </row>
    <row r="1361" spans="1:23" x14ac:dyDescent="0.45">
      <c r="A1361" s="1" t="s">
        <v>2663</v>
      </c>
      <c r="B1361" s="1" t="s">
        <v>2664</v>
      </c>
      <c r="C1361" s="1">
        <v>604</v>
      </c>
      <c r="D1361" s="1">
        <v>643789</v>
      </c>
      <c r="E1361" s="1">
        <v>25114229250</v>
      </c>
      <c r="F1361" s="1">
        <v>37700</v>
      </c>
      <c r="G1361" s="1">
        <v>37950</v>
      </c>
      <c r="H1361" s="1">
        <v>39950</v>
      </c>
      <c r="I1361" s="1">
        <v>2250</v>
      </c>
      <c r="J1361" s="1">
        <v>5.97</v>
      </c>
      <c r="K1361" s="1">
        <v>39000</v>
      </c>
      <c r="L1361" s="1">
        <v>1300</v>
      </c>
      <c r="M1361" s="1">
        <v>3.45</v>
      </c>
      <c r="N1361" s="1">
        <v>36000</v>
      </c>
      <c r="O1361" s="1">
        <v>39950</v>
      </c>
      <c r="P1361" s="1">
        <v>2064</v>
      </c>
      <c r="Q1361" s="1">
        <v>18.899999999999999</v>
      </c>
      <c r="R1361" s="1">
        <v>23</v>
      </c>
      <c r="S1361" s="1">
        <v>60252</v>
      </c>
      <c r="T1361" s="1">
        <v>39950</v>
      </c>
      <c r="U1361" s="1">
        <v>41000</v>
      </c>
      <c r="V1361" s="1">
        <v>211</v>
      </c>
      <c r="W1361" s="1">
        <v>1</v>
      </c>
    </row>
    <row r="1362" spans="1:23" x14ac:dyDescent="0.45">
      <c r="A1362" s="1" t="s">
        <v>2665</v>
      </c>
      <c r="B1362" s="1" t="s">
        <v>2666</v>
      </c>
      <c r="C1362" s="1">
        <v>0</v>
      </c>
      <c r="D1362" s="1">
        <v>0</v>
      </c>
      <c r="E1362" s="1">
        <v>0</v>
      </c>
      <c r="F1362" s="1">
        <v>52</v>
      </c>
      <c r="G1362" s="1">
        <v>0</v>
      </c>
      <c r="H1362" s="1">
        <v>52</v>
      </c>
      <c r="I1362" s="1">
        <v>0</v>
      </c>
      <c r="J1362" s="1">
        <v>0</v>
      </c>
      <c r="K1362" s="1">
        <v>52</v>
      </c>
      <c r="L1362" s="1">
        <v>0</v>
      </c>
      <c r="M1362" s="1">
        <v>0</v>
      </c>
      <c r="N1362" s="1">
        <v>0</v>
      </c>
      <c r="O1362" s="1">
        <v>0</v>
      </c>
      <c r="R1362" s="1">
        <v>1</v>
      </c>
      <c r="S1362" s="1">
        <v>5</v>
      </c>
      <c r="T1362" s="1">
        <v>20</v>
      </c>
      <c r="U1362" s="1">
        <v>60</v>
      </c>
      <c r="V1362" s="1">
        <v>5</v>
      </c>
      <c r="W1362" s="1">
        <v>1</v>
      </c>
    </row>
    <row r="1363" spans="1:23" x14ac:dyDescent="0.45">
      <c r="A1363" s="1" t="s">
        <v>2667</v>
      </c>
      <c r="B1363" s="1" t="s">
        <v>2668</v>
      </c>
      <c r="C1363" s="1">
        <v>465</v>
      </c>
      <c r="D1363" s="1">
        <v>4747611</v>
      </c>
      <c r="E1363" s="1">
        <v>47358090770</v>
      </c>
      <c r="F1363" s="1">
        <v>10330</v>
      </c>
      <c r="G1363" s="1">
        <v>10300</v>
      </c>
      <c r="H1363" s="1">
        <v>9950</v>
      </c>
      <c r="I1363" s="1">
        <v>-380</v>
      </c>
      <c r="J1363" s="1">
        <v>-3.68</v>
      </c>
      <c r="K1363" s="1">
        <v>9980</v>
      </c>
      <c r="L1363" s="1">
        <v>-350</v>
      </c>
      <c r="M1363" s="1">
        <v>-3.39</v>
      </c>
      <c r="N1363" s="1">
        <v>9830</v>
      </c>
      <c r="O1363" s="1">
        <v>10300</v>
      </c>
      <c r="P1363" s="1">
        <v>1272</v>
      </c>
      <c r="Q1363" s="1">
        <v>7.85</v>
      </c>
      <c r="R1363" s="1">
        <v>1</v>
      </c>
      <c r="S1363" s="1">
        <v>41684</v>
      </c>
      <c r="T1363" s="1">
        <v>9930</v>
      </c>
      <c r="U1363" s="1">
        <v>9950</v>
      </c>
      <c r="V1363" s="1">
        <v>572</v>
      </c>
      <c r="W1363" s="1">
        <v>1</v>
      </c>
    </row>
    <row r="1364" spans="1:23" x14ac:dyDescent="0.45">
      <c r="A1364" s="1" t="s">
        <v>2669</v>
      </c>
      <c r="B1364" s="1" t="s">
        <v>2670</v>
      </c>
      <c r="C1364" s="1">
        <v>127</v>
      </c>
      <c r="D1364" s="1">
        <v>376113</v>
      </c>
      <c r="E1364" s="1">
        <v>8757859200</v>
      </c>
      <c r="F1364" s="1">
        <v>23800</v>
      </c>
      <c r="G1364" s="1">
        <v>23800</v>
      </c>
      <c r="H1364" s="1">
        <v>22790</v>
      </c>
      <c r="I1364" s="1">
        <v>-1010</v>
      </c>
      <c r="J1364" s="1">
        <v>-4.24</v>
      </c>
      <c r="K1364" s="1">
        <v>23500</v>
      </c>
      <c r="L1364" s="1">
        <v>-300</v>
      </c>
      <c r="M1364" s="1">
        <v>-1.26</v>
      </c>
      <c r="N1364" s="1">
        <v>22380</v>
      </c>
      <c r="O1364" s="1">
        <v>24470</v>
      </c>
      <c r="P1364" s="1">
        <v>2473</v>
      </c>
      <c r="Q1364" s="1">
        <v>9.5</v>
      </c>
      <c r="R1364" s="1">
        <v>1</v>
      </c>
      <c r="S1364" s="1">
        <v>5187</v>
      </c>
      <c r="T1364" s="1">
        <v>22500</v>
      </c>
      <c r="U1364" s="1">
        <v>22880</v>
      </c>
      <c r="V1364" s="1">
        <v>2227</v>
      </c>
      <c r="W1364" s="1">
        <v>1</v>
      </c>
    </row>
    <row r="1365" spans="1:23" x14ac:dyDescent="0.45">
      <c r="A1365" s="1" t="s">
        <v>2671</v>
      </c>
      <c r="B1365" s="1" t="s">
        <v>2672</v>
      </c>
      <c r="C1365" s="1">
        <v>10</v>
      </c>
      <c r="D1365" s="1">
        <v>191</v>
      </c>
      <c r="E1365" s="1">
        <v>38246000</v>
      </c>
      <c r="F1365" s="1">
        <v>405</v>
      </c>
      <c r="G1365" s="1">
        <v>202</v>
      </c>
      <c r="H1365" s="1">
        <v>200</v>
      </c>
      <c r="I1365" s="1">
        <v>-205</v>
      </c>
      <c r="J1365" s="1">
        <v>-50.62</v>
      </c>
      <c r="K1365" s="1">
        <v>200</v>
      </c>
      <c r="L1365" s="1">
        <v>-205</v>
      </c>
      <c r="M1365" s="1">
        <v>-50.62</v>
      </c>
      <c r="N1365" s="1">
        <v>200</v>
      </c>
      <c r="O1365" s="1">
        <v>202</v>
      </c>
      <c r="R1365" s="1">
        <v>1</v>
      </c>
      <c r="S1365" s="1">
        <v>1</v>
      </c>
      <c r="T1365" s="1">
        <v>202</v>
      </c>
      <c r="U1365" s="1">
        <v>220</v>
      </c>
      <c r="V1365" s="1">
        <v>1000</v>
      </c>
      <c r="W1365" s="1">
        <v>1</v>
      </c>
    </row>
    <row r="1366" spans="1:23" x14ac:dyDescent="0.45">
      <c r="A1366" s="1" t="s">
        <v>2673</v>
      </c>
      <c r="B1366" s="1" t="s">
        <v>2674</v>
      </c>
      <c r="C1366" s="1">
        <v>11</v>
      </c>
      <c r="D1366" s="1">
        <v>5195</v>
      </c>
      <c r="E1366" s="1">
        <v>543401549</v>
      </c>
      <c r="F1366" s="1">
        <v>106632</v>
      </c>
      <c r="G1366" s="1">
        <v>105700</v>
      </c>
      <c r="H1366" s="1">
        <v>103500</v>
      </c>
      <c r="I1366" s="1">
        <v>-3132</v>
      </c>
      <c r="J1366" s="1">
        <v>-2.94</v>
      </c>
      <c r="K1366" s="1">
        <v>104601</v>
      </c>
      <c r="L1366" s="1">
        <v>-2031</v>
      </c>
      <c r="M1366" s="1">
        <v>-1.9</v>
      </c>
      <c r="N1366" s="1">
        <v>103500</v>
      </c>
      <c r="O1366" s="1">
        <v>105700</v>
      </c>
      <c r="R1366" s="1">
        <v>1</v>
      </c>
      <c r="S1366" s="1">
        <v>50</v>
      </c>
      <c r="T1366" s="1">
        <v>102900</v>
      </c>
      <c r="U1366" s="1">
        <v>104100</v>
      </c>
      <c r="V1366" s="1">
        <v>46990</v>
      </c>
      <c r="W1366" s="1">
        <v>1</v>
      </c>
    </row>
    <row r="1367" spans="1:23" x14ac:dyDescent="0.45">
      <c r="A1367" s="1" t="s">
        <v>2675</v>
      </c>
      <c r="B1367" s="1" t="s">
        <v>1943</v>
      </c>
      <c r="C1367" s="1">
        <v>7</v>
      </c>
      <c r="D1367" s="1">
        <v>700000</v>
      </c>
      <c r="E1367" s="1">
        <v>700000</v>
      </c>
      <c r="F1367" s="1">
        <v>10032</v>
      </c>
      <c r="G1367" s="1">
        <v>1</v>
      </c>
      <c r="H1367" s="1">
        <v>1</v>
      </c>
      <c r="I1367" s="1">
        <v>-10031</v>
      </c>
      <c r="J1367" s="1">
        <v>-99.99</v>
      </c>
      <c r="K1367" s="1">
        <v>1</v>
      </c>
      <c r="L1367" s="1">
        <v>-10031</v>
      </c>
      <c r="M1367" s="1">
        <v>-99.99</v>
      </c>
      <c r="N1367" s="1">
        <v>1</v>
      </c>
      <c r="O1367" s="1">
        <v>1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</row>
    <row r="1368" spans="1:23" x14ac:dyDescent="0.45">
      <c r="A1368" s="1" t="s">
        <v>2676</v>
      </c>
      <c r="B1368" s="1" t="s">
        <v>2677</v>
      </c>
      <c r="C1368" s="1">
        <v>11586</v>
      </c>
      <c r="D1368" s="1">
        <v>16323389</v>
      </c>
      <c r="E1368" s="1">
        <v>1241273083980</v>
      </c>
      <c r="F1368" s="1">
        <v>79930</v>
      </c>
      <c r="G1368" s="1">
        <v>77770</v>
      </c>
      <c r="H1368" s="1">
        <v>75490</v>
      </c>
      <c r="I1368" s="1">
        <v>-4440</v>
      </c>
      <c r="J1368" s="1">
        <v>-5.55</v>
      </c>
      <c r="K1368" s="1">
        <v>76040</v>
      </c>
      <c r="L1368" s="1">
        <v>-3890</v>
      </c>
      <c r="M1368" s="1">
        <v>-4.87</v>
      </c>
      <c r="N1368" s="1">
        <v>75010</v>
      </c>
      <c r="O1368" s="1">
        <v>77790</v>
      </c>
      <c r="R1368" s="1">
        <v>1</v>
      </c>
      <c r="S1368" s="1">
        <v>1321</v>
      </c>
      <c r="T1368" s="1">
        <v>75490</v>
      </c>
      <c r="U1368" s="1">
        <v>75500</v>
      </c>
      <c r="V1368" s="1">
        <v>412328</v>
      </c>
      <c r="W1368" s="1">
        <v>11</v>
      </c>
    </row>
    <row r="1369" spans="1:23" x14ac:dyDescent="0.45">
      <c r="A1369" s="1" t="s">
        <v>2678</v>
      </c>
      <c r="B1369" s="1" t="s">
        <v>2679</v>
      </c>
      <c r="C1369" s="1">
        <v>285</v>
      </c>
      <c r="D1369" s="1">
        <v>5239159</v>
      </c>
      <c r="E1369" s="1">
        <v>14038412704</v>
      </c>
      <c r="F1369" s="1">
        <v>2816</v>
      </c>
      <c r="G1369" s="1">
        <v>2808</v>
      </c>
      <c r="H1369" s="1">
        <v>2676</v>
      </c>
      <c r="I1369" s="1">
        <v>-140</v>
      </c>
      <c r="J1369" s="1">
        <v>-4.97</v>
      </c>
      <c r="K1369" s="1">
        <v>2680</v>
      </c>
      <c r="L1369" s="1">
        <v>-136</v>
      </c>
      <c r="M1369" s="1">
        <v>-4.83</v>
      </c>
      <c r="N1369" s="1">
        <v>2676</v>
      </c>
      <c r="O1369" s="1">
        <v>2808</v>
      </c>
      <c r="P1369" s="1">
        <v>320</v>
      </c>
      <c r="Q1369" s="1">
        <v>8.3800000000000008</v>
      </c>
      <c r="R1369" s="1">
        <v>0</v>
      </c>
      <c r="S1369" s="1">
        <v>0</v>
      </c>
      <c r="T1369" s="1">
        <v>0</v>
      </c>
      <c r="U1369" s="1">
        <v>2676</v>
      </c>
      <c r="V1369" s="1">
        <v>2431265</v>
      </c>
      <c r="W1369" s="1">
        <v>44</v>
      </c>
    </row>
    <row r="1370" spans="1:23" x14ac:dyDescent="0.45">
      <c r="A1370" s="1" t="s">
        <v>2680</v>
      </c>
      <c r="B1370" s="1" t="s">
        <v>2681</v>
      </c>
      <c r="C1370" s="1">
        <v>0</v>
      </c>
      <c r="D1370" s="1">
        <v>0</v>
      </c>
      <c r="E1370" s="1">
        <v>0</v>
      </c>
      <c r="F1370" s="1">
        <v>1000000</v>
      </c>
      <c r="G1370" s="1">
        <v>0</v>
      </c>
      <c r="H1370" s="1">
        <v>1000000</v>
      </c>
      <c r="I1370" s="1">
        <v>0</v>
      </c>
      <c r="J1370" s="1">
        <v>0</v>
      </c>
      <c r="K1370" s="1">
        <v>1000000</v>
      </c>
      <c r="L1370" s="1">
        <v>0</v>
      </c>
      <c r="M1370" s="1">
        <v>0</v>
      </c>
      <c r="N1370" s="1">
        <v>0</v>
      </c>
      <c r="O1370" s="1">
        <v>0</v>
      </c>
      <c r="R1370" s="1">
        <v>1</v>
      </c>
      <c r="S1370" s="1">
        <v>1300</v>
      </c>
      <c r="T1370" s="1">
        <v>990000</v>
      </c>
      <c r="U1370" s="1">
        <v>1000000</v>
      </c>
      <c r="V1370" s="1">
        <v>1300</v>
      </c>
      <c r="W1370" s="1">
        <v>1</v>
      </c>
    </row>
    <row r="1371" spans="1:23" x14ac:dyDescent="0.45">
      <c r="A1371" s="1" t="s">
        <v>2682</v>
      </c>
      <c r="B1371" s="1" t="s">
        <v>2683</v>
      </c>
      <c r="C1371" s="1">
        <v>0</v>
      </c>
      <c r="D1371" s="1">
        <v>0</v>
      </c>
      <c r="E1371" s="1">
        <v>0</v>
      </c>
      <c r="F1371" s="1">
        <v>1</v>
      </c>
      <c r="G1371" s="1">
        <v>0</v>
      </c>
      <c r="H1371" s="1">
        <v>1</v>
      </c>
      <c r="I1371" s="1">
        <v>0</v>
      </c>
      <c r="J1371" s="1">
        <v>0</v>
      </c>
      <c r="K1371" s="1">
        <v>1</v>
      </c>
      <c r="L1371" s="1">
        <v>0</v>
      </c>
      <c r="M1371" s="1">
        <v>0</v>
      </c>
      <c r="N1371" s="1">
        <v>0</v>
      </c>
      <c r="O1371" s="1">
        <v>0</v>
      </c>
      <c r="R1371" s="1">
        <v>0</v>
      </c>
      <c r="S1371" s="1">
        <v>0</v>
      </c>
      <c r="T1371" s="1">
        <v>0</v>
      </c>
      <c r="U1371" s="1">
        <v>7800</v>
      </c>
      <c r="V1371" s="1">
        <v>50</v>
      </c>
      <c r="W1371" s="1">
        <v>1</v>
      </c>
    </row>
    <row r="1372" spans="1:23" x14ac:dyDescent="0.45">
      <c r="A1372" s="1" t="s">
        <v>2684</v>
      </c>
      <c r="B1372" s="1" t="s">
        <v>2685</v>
      </c>
      <c r="C1372" s="1">
        <v>153</v>
      </c>
      <c r="D1372" s="1">
        <v>492936</v>
      </c>
      <c r="E1372" s="1">
        <v>6992826670</v>
      </c>
      <c r="F1372" s="1">
        <v>14900</v>
      </c>
      <c r="G1372" s="1">
        <v>14310</v>
      </c>
      <c r="H1372" s="1">
        <v>14160</v>
      </c>
      <c r="I1372" s="1">
        <v>-740</v>
      </c>
      <c r="J1372" s="1">
        <v>-4.97</v>
      </c>
      <c r="K1372" s="1">
        <v>14560</v>
      </c>
      <c r="L1372" s="1">
        <v>-340</v>
      </c>
      <c r="M1372" s="1">
        <v>-2.2799999999999998</v>
      </c>
      <c r="N1372" s="1">
        <v>14160</v>
      </c>
      <c r="O1372" s="1">
        <v>14500</v>
      </c>
      <c r="P1372" s="1">
        <v>2446</v>
      </c>
      <c r="Q1372" s="1">
        <v>5.95</v>
      </c>
      <c r="R1372" s="1">
        <v>0</v>
      </c>
      <c r="S1372" s="1">
        <v>0</v>
      </c>
      <c r="T1372" s="1">
        <v>0</v>
      </c>
      <c r="U1372" s="1">
        <v>14160</v>
      </c>
      <c r="V1372" s="1">
        <v>6296</v>
      </c>
      <c r="W1372" s="1">
        <v>1</v>
      </c>
    </row>
    <row r="1373" spans="1:23" x14ac:dyDescent="0.45">
      <c r="A1373" s="1" t="s">
        <v>2686</v>
      </c>
      <c r="B1373" s="1" t="s">
        <v>2687</v>
      </c>
      <c r="C1373" s="1">
        <v>1</v>
      </c>
      <c r="D1373" s="1">
        <v>2100</v>
      </c>
      <c r="E1373" s="1">
        <v>2064300000</v>
      </c>
      <c r="F1373" s="1">
        <v>983982</v>
      </c>
      <c r="G1373" s="1">
        <v>983000</v>
      </c>
      <c r="H1373" s="1">
        <v>983000</v>
      </c>
      <c r="I1373" s="1">
        <v>-982</v>
      </c>
      <c r="J1373" s="1">
        <v>-0.1</v>
      </c>
      <c r="K1373" s="1">
        <v>983000</v>
      </c>
      <c r="L1373" s="1">
        <v>-982</v>
      </c>
      <c r="M1373" s="1">
        <v>-0.1</v>
      </c>
      <c r="N1373" s="1">
        <v>983000</v>
      </c>
      <c r="O1373" s="1">
        <v>983000</v>
      </c>
      <c r="R1373" s="1">
        <v>1</v>
      </c>
      <c r="S1373" s="1">
        <v>10</v>
      </c>
      <c r="T1373" s="1">
        <v>982000</v>
      </c>
      <c r="U1373" s="1">
        <v>0</v>
      </c>
      <c r="V1373" s="1">
        <v>0</v>
      </c>
      <c r="W1373" s="1">
        <v>0</v>
      </c>
    </row>
    <row r="1374" spans="1:23" x14ac:dyDescent="0.45">
      <c r="A1374" s="1" t="s">
        <v>2688</v>
      </c>
      <c r="B1374" s="1" t="s">
        <v>813</v>
      </c>
      <c r="C1374" s="1">
        <v>3</v>
      </c>
      <c r="D1374" s="1">
        <v>23109807</v>
      </c>
      <c r="E1374" s="1">
        <v>414382133720</v>
      </c>
      <c r="F1374" s="1">
        <v>18170</v>
      </c>
      <c r="G1374" s="1">
        <v>17900</v>
      </c>
      <c r="H1374" s="1">
        <v>17960</v>
      </c>
      <c r="I1374" s="1">
        <v>-210</v>
      </c>
      <c r="J1374" s="1">
        <v>-1.1599999999999999</v>
      </c>
      <c r="K1374" s="1">
        <v>17931</v>
      </c>
      <c r="L1374" s="1">
        <v>-239</v>
      </c>
      <c r="M1374" s="1">
        <v>-1.32</v>
      </c>
      <c r="N1374" s="1">
        <v>17900</v>
      </c>
      <c r="O1374" s="1">
        <v>17960</v>
      </c>
      <c r="P1374" s="1">
        <v>1974</v>
      </c>
      <c r="Q1374" s="1">
        <v>9.08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</row>
    <row r="1375" spans="1:23" x14ac:dyDescent="0.45">
      <c r="A1375" s="1" t="s">
        <v>2689</v>
      </c>
      <c r="B1375" s="1" t="s">
        <v>2690</v>
      </c>
      <c r="C1375" s="1">
        <v>0</v>
      </c>
      <c r="D1375" s="1">
        <v>0</v>
      </c>
      <c r="E1375" s="1">
        <v>0</v>
      </c>
      <c r="F1375" s="1">
        <v>1000000</v>
      </c>
      <c r="G1375" s="1">
        <v>0</v>
      </c>
      <c r="H1375" s="1">
        <v>1000000</v>
      </c>
      <c r="I1375" s="1">
        <v>0</v>
      </c>
      <c r="J1375" s="1">
        <v>0</v>
      </c>
      <c r="K1375" s="1">
        <v>1000000</v>
      </c>
      <c r="L1375" s="1">
        <v>0</v>
      </c>
      <c r="M1375" s="1">
        <v>0</v>
      </c>
      <c r="N1375" s="1">
        <v>0</v>
      </c>
      <c r="O1375" s="1">
        <v>0</v>
      </c>
      <c r="R1375" s="1">
        <v>1</v>
      </c>
      <c r="S1375" s="1">
        <v>6000</v>
      </c>
      <c r="T1375" s="1">
        <v>950000</v>
      </c>
      <c r="U1375" s="1">
        <v>0</v>
      </c>
      <c r="V1375" s="1">
        <v>0</v>
      </c>
      <c r="W1375" s="1">
        <v>0</v>
      </c>
    </row>
    <row r="1376" spans="1:23" x14ac:dyDescent="0.45">
      <c r="A1376" s="1" t="s">
        <v>2691</v>
      </c>
      <c r="B1376" s="1" t="s">
        <v>2692</v>
      </c>
      <c r="C1376" s="1">
        <v>204</v>
      </c>
      <c r="D1376" s="1">
        <v>947980</v>
      </c>
      <c r="E1376" s="1">
        <v>5683200630</v>
      </c>
      <c r="F1376" s="1">
        <v>6140</v>
      </c>
      <c r="G1376" s="1">
        <v>6000</v>
      </c>
      <c r="H1376" s="1">
        <v>6230</v>
      </c>
      <c r="I1376" s="1">
        <v>90</v>
      </c>
      <c r="J1376" s="1">
        <v>1.47</v>
      </c>
      <c r="K1376" s="1">
        <v>6080</v>
      </c>
      <c r="L1376" s="1">
        <v>-60</v>
      </c>
      <c r="M1376" s="1">
        <v>-0.98</v>
      </c>
      <c r="N1376" s="1">
        <v>5780</v>
      </c>
      <c r="O1376" s="1">
        <v>6300</v>
      </c>
      <c r="P1376" s="1">
        <v>456</v>
      </c>
      <c r="Q1376" s="1">
        <v>13.33</v>
      </c>
      <c r="R1376" s="1">
        <v>1</v>
      </c>
      <c r="S1376" s="1">
        <v>1000</v>
      </c>
      <c r="T1376" s="1">
        <v>6200</v>
      </c>
      <c r="U1376" s="1">
        <v>6230</v>
      </c>
      <c r="V1376" s="1">
        <v>3780</v>
      </c>
      <c r="W1376" s="1">
        <v>2</v>
      </c>
    </row>
    <row r="1377" spans="1:23" x14ac:dyDescent="0.45">
      <c r="A1377" s="1" t="s">
        <v>2693</v>
      </c>
      <c r="B1377" s="1" t="s">
        <v>2694</v>
      </c>
      <c r="C1377" s="1">
        <v>5</v>
      </c>
      <c r="D1377" s="1">
        <v>393</v>
      </c>
      <c r="E1377" s="1">
        <v>47654210</v>
      </c>
      <c r="F1377" s="1">
        <v>122000</v>
      </c>
      <c r="G1377" s="1">
        <v>120700</v>
      </c>
      <c r="H1377" s="1">
        <v>120670</v>
      </c>
      <c r="I1377" s="1">
        <v>-1330</v>
      </c>
      <c r="J1377" s="1">
        <v>-1.0900000000000001</v>
      </c>
      <c r="K1377" s="1">
        <v>121260</v>
      </c>
      <c r="L1377" s="1">
        <v>-740</v>
      </c>
      <c r="M1377" s="1">
        <v>-0.61</v>
      </c>
      <c r="N1377" s="1">
        <v>120670</v>
      </c>
      <c r="O1377" s="1">
        <v>123080</v>
      </c>
      <c r="R1377" s="1">
        <v>1</v>
      </c>
      <c r="S1377" s="1">
        <v>212</v>
      </c>
      <c r="T1377" s="1">
        <v>120670</v>
      </c>
      <c r="U1377" s="1">
        <v>121900</v>
      </c>
      <c r="V1377" s="1">
        <v>50</v>
      </c>
      <c r="W1377" s="1">
        <v>1</v>
      </c>
    </row>
    <row r="1378" spans="1:23" x14ac:dyDescent="0.45">
      <c r="A1378" s="1" t="s">
        <v>2695</v>
      </c>
      <c r="B1378" s="1" t="s">
        <v>2696</v>
      </c>
      <c r="C1378" s="1">
        <v>4</v>
      </c>
      <c r="D1378" s="1">
        <v>1200</v>
      </c>
      <c r="E1378" s="1">
        <v>1173000000</v>
      </c>
      <c r="F1378" s="1">
        <v>974470</v>
      </c>
      <c r="G1378" s="1">
        <v>977500</v>
      </c>
      <c r="H1378" s="1">
        <v>977500</v>
      </c>
      <c r="I1378" s="1">
        <v>3030</v>
      </c>
      <c r="J1378" s="1">
        <v>0.31</v>
      </c>
      <c r="K1378" s="1">
        <v>977500</v>
      </c>
      <c r="L1378" s="1">
        <v>3030</v>
      </c>
      <c r="M1378" s="1">
        <v>0.31</v>
      </c>
      <c r="N1378" s="1">
        <v>977500</v>
      </c>
      <c r="O1378" s="1">
        <v>977500</v>
      </c>
      <c r="R1378" s="1">
        <v>1</v>
      </c>
      <c r="S1378" s="1">
        <v>1000</v>
      </c>
      <c r="T1378" s="1">
        <v>977000</v>
      </c>
      <c r="U1378" s="1">
        <v>977500</v>
      </c>
      <c r="V1378" s="1">
        <v>23900</v>
      </c>
      <c r="W1378" s="1">
        <v>1</v>
      </c>
    </row>
    <row r="1379" spans="1:23" x14ac:dyDescent="0.45">
      <c r="A1379" s="1" t="s">
        <v>2697</v>
      </c>
      <c r="B1379" s="1" t="s">
        <v>2698</v>
      </c>
      <c r="C1379" s="1">
        <v>0</v>
      </c>
      <c r="D1379" s="1">
        <v>0</v>
      </c>
      <c r="E1379" s="1">
        <v>0</v>
      </c>
      <c r="F1379" s="1">
        <v>2500</v>
      </c>
      <c r="G1379" s="1">
        <v>0</v>
      </c>
      <c r="H1379" s="1">
        <v>3000</v>
      </c>
      <c r="I1379" s="1">
        <v>500</v>
      </c>
      <c r="J1379" s="1">
        <v>20</v>
      </c>
      <c r="K1379" s="1">
        <v>2500</v>
      </c>
      <c r="L1379" s="1">
        <v>0</v>
      </c>
      <c r="M1379" s="1">
        <v>0</v>
      </c>
      <c r="N1379" s="1">
        <v>0</v>
      </c>
      <c r="O1379" s="1">
        <v>0</v>
      </c>
      <c r="R1379" s="1">
        <v>1</v>
      </c>
      <c r="S1379" s="1">
        <v>2</v>
      </c>
      <c r="T1379" s="1">
        <v>1000</v>
      </c>
      <c r="U1379" s="1">
        <v>0</v>
      </c>
      <c r="V1379" s="1">
        <v>0</v>
      </c>
      <c r="W1379" s="1">
        <v>0</v>
      </c>
    </row>
    <row r="1380" spans="1:23" x14ac:dyDescent="0.45">
      <c r="A1380" s="1" t="s">
        <v>2699</v>
      </c>
      <c r="B1380" s="1" t="s">
        <v>2627</v>
      </c>
      <c r="C1380" s="1">
        <v>1</v>
      </c>
      <c r="D1380" s="1">
        <v>1000</v>
      </c>
      <c r="E1380" s="1">
        <v>984000000</v>
      </c>
      <c r="F1380" s="1">
        <v>960560</v>
      </c>
      <c r="G1380" s="1">
        <v>984000</v>
      </c>
      <c r="H1380" s="1">
        <v>984000</v>
      </c>
      <c r="I1380" s="1">
        <v>23440</v>
      </c>
      <c r="J1380" s="1">
        <v>2.44</v>
      </c>
      <c r="K1380" s="1">
        <v>984000</v>
      </c>
      <c r="L1380" s="1">
        <v>23440</v>
      </c>
      <c r="M1380" s="1">
        <v>2.44</v>
      </c>
      <c r="N1380" s="1">
        <v>984000</v>
      </c>
      <c r="O1380" s="1">
        <v>984000</v>
      </c>
      <c r="R1380" s="1">
        <v>1</v>
      </c>
      <c r="S1380" s="1">
        <v>25000</v>
      </c>
      <c r="T1380" s="1">
        <v>900000</v>
      </c>
      <c r="U1380" s="1">
        <v>985000</v>
      </c>
      <c r="V1380" s="1">
        <v>89000</v>
      </c>
      <c r="W1380" s="1">
        <v>4</v>
      </c>
    </row>
    <row r="1381" spans="1:23" x14ac:dyDescent="0.45">
      <c r="A1381" s="1" t="s">
        <v>2700</v>
      </c>
      <c r="B1381" s="1" t="s">
        <v>451</v>
      </c>
      <c r="C1381" s="1">
        <v>31</v>
      </c>
      <c r="D1381" s="1">
        <v>209600</v>
      </c>
      <c r="E1381" s="1">
        <v>188827858000</v>
      </c>
      <c r="F1381" s="1">
        <v>899250</v>
      </c>
      <c r="G1381" s="1">
        <v>900890</v>
      </c>
      <c r="H1381" s="1">
        <v>901000</v>
      </c>
      <c r="I1381" s="1">
        <v>1750</v>
      </c>
      <c r="J1381" s="1">
        <v>0.19</v>
      </c>
      <c r="K1381" s="1">
        <v>900900</v>
      </c>
      <c r="L1381" s="1">
        <v>1650</v>
      </c>
      <c r="M1381" s="1">
        <v>0.18</v>
      </c>
      <c r="N1381" s="1">
        <v>897000</v>
      </c>
      <c r="O1381" s="1">
        <v>901670</v>
      </c>
      <c r="R1381" s="1">
        <v>1</v>
      </c>
      <c r="S1381" s="1">
        <v>100</v>
      </c>
      <c r="T1381" s="1">
        <v>898100</v>
      </c>
      <c r="U1381" s="1">
        <v>901900</v>
      </c>
      <c r="V1381" s="1">
        <v>100</v>
      </c>
      <c r="W1381" s="1">
        <v>1</v>
      </c>
    </row>
    <row r="1382" spans="1:23" x14ac:dyDescent="0.45">
      <c r="A1382" s="1" t="s">
        <v>2701</v>
      </c>
      <c r="B1382" s="1" t="s">
        <v>2702</v>
      </c>
      <c r="C1382" s="1">
        <v>407</v>
      </c>
      <c r="D1382" s="1">
        <v>88045</v>
      </c>
      <c r="E1382" s="1">
        <v>39819382400</v>
      </c>
      <c r="F1382" s="1">
        <v>475970</v>
      </c>
      <c r="G1382" s="1">
        <v>452250</v>
      </c>
      <c r="H1382" s="1">
        <v>452180</v>
      </c>
      <c r="I1382" s="1">
        <v>-23790</v>
      </c>
      <c r="J1382" s="1">
        <v>-5</v>
      </c>
      <c r="K1382" s="1">
        <v>452260</v>
      </c>
      <c r="L1382" s="1">
        <v>-23710</v>
      </c>
      <c r="M1382" s="1">
        <v>-4.9800000000000004</v>
      </c>
      <c r="N1382" s="1">
        <v>452180</v>
      </c>
      <c r="O1382" s="1">
        <v>470960</v>
      </c>
      <c r="P1382" s="1">
        <v>71655</v>
      </c>
      <c r="Q1382" s="1">
        <v>6.31</v>
      </c>
      <c r="R1382" s="1">
        <v>0</v>
      </c>
      <c r="S1382" s="1">
        <v>0</v>
      </c>
      <c r="T1382" s="1">
        <v>0</v>
      </c>
      <c r="U1382" s="1">
        <v>452180</v>
      </c>
      <c r="V1382" s="1">
        <v>29229</v>
      </c>
      <c r="W1382" s="1">
        <v>44</v>
      </c>
    </row>
    <row r="1383" spans="1:23" x14ac:dyDescent="0.45">
      <c r="A1383" s="1" t="s">
        <v>2703</v>
      </c>
      <c r="B1383" s="1" t="s">
        <v>2704</v>
      </c>
      <c r="C1383" s="1">
        <v>403</v>
      </c>
      <c r="D1383" s="1">
        <v>393237</v>
      </c>
      <c r="E1383" s="1">
        <v>36991378100</v>
      </c>
      <c r="F1383" s="1">
        <v>95750</v>
      </c>
      <c r="G1383" s="1">
        <v>98000</v>
      </c>
      <c r="H1383" s="1">
        <v>94450</v>
      </c>
      <c r="I1383" s="1">
        <v>-1300</v>
      </c>
      <c r="J1383" s="1">
        <v>-1.36</v>
      </c>
      <c r="K1383" s="1">
        <v>94050</v>
      </c>
      <c r="L1383" s="1">
        <v>-1700</v>
      </c>
      <c r="M1383" s="1">
        <v>-1.78</v>
      </c>
      <c r="N1383" s="1">
        <v>93650</v>
      </c>
      <c r="O1383" s="1">
        <v>98000</v>
      </c>
      <c r="P1383" s="1">
        <v>20021</v>
      </c>
      <c r="Q1383" s="1">
        <v>4.7</v>
      </c>
      <c r="R1383" s="1">
        <v>1</v>
      </c>
      <c r="S1383" s="1">
        <v>210</v>
      </c>
      <c r="T1383" s="1">
        <v>94050</v>
      </c>
      <c r="U1383" s="1">
        <v>94450</v>
      </c>
      <c r="V1383" s="1">
        <v>2670</v>
      </c>
      <c r="W1383" s="1">
        <v>1</v>
      </c>
    </row>
    <row r="1384" spans="1:23" x14ac:dyDescent="0.45">
      <c r="A1384" s="1" t="s">
        <v>2705</v>
      </c>
      <c r="B1384" s="1" t="s">
        <v>2706</v>
      </c>
      <c r="C1384" s="1">
        <v>5</v>
      </c>
      <c r="D1384" s="1">
        <v>7004000</v>
      </c>
      <c r="E1384" s="1">
        <v>6847755624000</v>
      </c>
      <c r="F1384" s="1">
        <v>972760</v>
      </c>
      <c r="G1384" s="1">
        <v>980087</v>
      </c>
      <c r="H1384" s="1">
        <v>974505</v>
      </c>
      <c r="I1384" s="1">
        <v>1745</v>
      </c>
      <c r="J1384" s="1">
        <v>0.18</v>
      </c>
      <c r="K1384" s="1">
        <v>977692</v>
      </c>
      <c r="L1384" s="1">
        <v>4932</v>
      </c>
      <c r="M1384" s="1">
        <v>0.51</v>
      </c>
      <c r="N1384" s="1">
        <v>974505</v>
      </c>
      <c r="O1384" s="1">
        <v>980087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</row>
    <row r="1385" spans="1:23" x14ac:dyDescent="0.45">
      <c r="A1385" s="1" t="s">
        <v>2707</v>
      </c>
      <c r="B1385" s="1" t="s">
        <v>2708</v>
      </c>
      <c r="C1385" s="1">
        <v>429</v>
      </c>
      <c r="D1385" s="1">
        <v>4704710</v>
      </c>
      <c r="E1385" s="1">
        <v>35206330180</v>
      </c>
      <c r="F1385" s="1">
        <v>7720</v>
      </c>
      <c r="G1385" s="1">
        <v>7560</v>
      </c>
      <c r="H1385" s="1">
        <v>7380</v>
      </c>
      <c r="I1385" s="1">
        <v>-340</v>
      </c>
      <c r="J1385" s="1">
        <v>-4.4000000000000004</v>
      </c>
      <c r="K1385" s="1">
        <v>7650</v>
      </c>
      <c r="L1385" s="1">
        <v>-70</v>
      </c>
      <c r="M1385" s="1">
        <v>-0.91</v>
      </c>
      <c r="N1385" s="1">
        <v>7360</v>
      </c>
      <c r="O1385" s="1">
        <v>7560</v>
      </c>
      <c r="P1385" s="1">
        <v>1074</v>
      </c>
      <c r="Q1385" s="1">
        <v>7.12</v>
      </c>
      <c r="R1385" s="1">
        <v>4</v>
      </c>
      <c r="S1385" s="1">
        <v>3823</v>
      </c>
      <c r="T1385" s="1">
        <v>7360</v>
      </c>
      <c r="U1385" s="1">
        <v>7420</v>
      </c>
      <c r="V1385" s="1">
        <v>80000</v>
      </c>
      <c r="W1385" s="1">
        <v>1</v>
      </c>
    </row>
    <row r="1386" spans="1:23" x14ac:dyDescent="0.45">
      <c r="A1386" s="1" t="s">
        <v>2709</v>
      </c>
      <c r="B1386" s="1" t="s">
        <v>2710</v>
      </c>
      <c r="C1386" s="1">
        <v>2</v>
      </c>
      <c r="D1386" s="1">
        <v>2000000</v>
      </c>
      <c r="E1386" s="1">
        <v>1855681000000</v>
      </c>
      <c r="F1386" s="1">
        <v>930000</v>
      </c>
      <c r="G1386" s="1">
        <v>928681</v>
      </c>
      <c r="H1386" s="1">
        <v>927000</v>
      </c>
      <c r="I1386" s="1">
        <v>-3000</v>
      </c>
      <c r="J1386" s="1">
        <v>-0.32</v>
      </c>
      <c r="K1386" s="1">
        <v>927840</v>
      </c>
      <c r="L1386" s="1">
        <v>-2160</v>
      </c>
      <c r="M1386" s="1">
        <v>-0.23</v>
      </c>
      <c r="N1386" s="1">
        <v>927000</v>
      </c>
      <c r="O1386" s="1">
        <v>928681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</row>
    <row r="1387" spans="1:23" x14ac:dyDescent="0.45">
      <c r="A1387" s="1" t="s">
        <v>2711</v>
      </c>
      <c r="B1387" s="1" t="s">
        <v>2712</v>
      </c>
      <c r="C1387" s="1">
        <v>0</v>
      </c>
      <c r="D1387" s="1">
        <v>0</v>
      </c>
      <c r="E1387" s="1">
        <v>0</v>
      </c>
      <c r="F1387" s="1">
        <v>949900</v>
      </c>
      <c r="G1387" s="1">
        <v>0</v>
      </c>
      <c r="H1387" s="1">
        <v>949900</v>
      </c>
      <c r="I1387" s="1">
        <v>0</v>
      </c>
      <c r="J1387" s="1">
        <v>0</v>
      </c>
      <c r="K1387" s="1">
        <v>949900</v>
      </c>
      <c r="L1387" s="1">
        <v>0</v>
      </c>
      <c r="M1387" s="1">
        <v>0</v>
      </c>
      <c r="N1387" s="1">
        <v>0</v>
      </c>
      <c r="O1387" s="1">
        <v>0</v>
      </c>
      <c r="R1387" s="1">
        <v>1</v>
      </c>
      <c r="S1387" s="1">
        <v>2000</v>
      </c>
      <c r="T1387" s="1">
        <v>935000</v>
      </c>
      <c r="U1387" s="1">
        <v>0</v>
      </c>
      <c r="V1387" s="1">
        <v>0</v>
      </c>
      <c r="W1387" s="1">
        <v>0</v>
      </c>
    </row>
    <row r="1388" spans="1:23" x14ac:dyDescent="0.45">
      <c r="A1388" s="1" t="s">
        <v>2713</v>
      </c>
      <c r="B1388" s="1" t="s">
        <v>376</v>
      </c>
      <c r="C1388" s="1">
        <v>0</v>
      </c>
      <c r="D1388" s="1">
        <v>0</v>
      </c>
      <c r="E1388" s="1">
        <v>0</v>
      </c>
      <c r="F1388" s="1">
        <v>950000</v>
      </c>
      <c r="G1388" s="1">
        <v>0</v>
      </c>
      <c r="H1388" s="1">
        <v>950000</v>
      </c>
      <c r="I1388" s="1">
        <v>0</v>
      </c>
      <c r="J1388" s="1">
        <v>0</v>
      </c>
      <c r="K1388" s="1">
        <v>950000</v>
      </c>
      <c r="L1388" s="1">
        <v>0</v>
      </c>
      <c r="M1388" s="1">
        <v>0</v>
      </c>
      <c r="N1388" s="1">
        <v>0</v>
      </c>
      <c r="O1388" s="1">
        <v>0</v>
      </c>
      <c r="R1388" s="1">
        <v>0</v>
      </c>
      <c r="S1388" s="1">
        <v>0</v>
      </c>
      <c r="T1388" s="1">
        <v>0</v>
      </c>
      <c r="U1388" s="1">
        <v>997500</v>
      </c>
      <c r="V1388" s="1">
        <v>300</v>
      </c>
      <c r="W1388" s="1">
        <v>1</v>
      </c>
    </row>
    <row r="1389" spans="1:23" x14ac:dyDescent="0.45">
      <c r="A1389" s="1" t="s">
        <v>2714</v>
      </c>
      <c r="B1389" s="1" t="s">
        <v>2715</v>
      </c>
      <c r="C1389" s="1">
        <v>280</v>
      </c>
      <c r="D1389" s="1">
        <v>1347514</v>
      </c>
      <c r="E1389" s="1">
        <v>7910968200</v>
      </c>
      <c r="F1389" s="1">
        <v>6170</v>
      </c>
      <c r="G1389" s="1">
        <v>5930</v>
      </c>
      <c r="H1389" s="1">
        <v>5850</v>
      </c>
      <c r="I1389" s="1">
        <v>-320</v>
      </c>
      <c r="J1389" s="1">
        <v>-5.19</v>
      </c>
      <c r="K1389" s="1">
        <v>6000</v>
      </c>
      <c r="L1389" s="1">
        <v>-170</v>
      </c>
      <c r="M1389" s="1">
        <v>-2.76</v>
      </c>
      <c r="N1389" s="1">
        <v>5800</v>
      </c>
      <c r="O1389" s="1">
        <v>6060</v>
      </c>
      <c r="P1389" s="1">
        <v>571</v>
      </c>
      <c r="Q1389" s="1">
        <v>10.51</v>
      </c>
      <c r="R1389" s="1">
        <v>1</v>
      </c>
      <c r="S1389" s="1">
        <v>871</v>
      </c>
      <c r="T1389" s="1">
        <v>5830</v>
      </c>
      <c r="U1389" s="1">
        <v>5920</v>
      </c>
      <c r="V1389" s="1">
        <v>7197</v>
      </c>
      <c r="W1389" s="1">
        <v>1</v>
      </c>
    </row>
    <row r="1390" spans="1:23" x14ac:dyDescent="0.45">
      <c r="A1390" s="1" t="s">
        <v>2716</v>
      </c>
      <c r="B1390" s="1" t="s">
        <v>2717</v>
      </c>
      <c r="C1390" s="1">
        <v>1060</v>
      </c>
      <c r="D1390" s="1">
        <v>361328</v>
      </c>
      <c r="E1390" s="1">
        <v>19631268850</v>
      </c>
      <c r="F1390" s="1">
        <v>52400</v>
      </c>
      <c r="G1390" s="1">
        <v>54500</v>
      </c>
      <c r="H1390" s="1">
        <v>54650</v>
      </c>
      <c r="I1390" s="1">
        <v>2250</v>
      </c>
      <c r="J1390" s="1">
        <v>4.29</v>
      </c>
      <c r="K1390" s="1">
        <v>54350</v>
      </c>
      <c r="L1390" s="1">
        <v>1950</v>
      </c>
      <c r="M1390" s="1">
        <v>3.72</v>
      </c>
      <c r="N1390" s="1">
        <v>52500</v>
      </c>
      <c r="O1390" s="1">
        <v>54900</v>
      </c>
      <c r="P1390" s="1">
        <v>3710</v>
      </c>
      <c r="Q1390" s="1">
        <v>14.65</v>
      </c>
      <c r="R1390" s="1">
        <v>1</v>
      </c>
      <c r="S1390" s="1">
        <v>500</v>
      </c>
      <c r="T1390" s="1">
        <v>53800</v>
      </c>
      <c r="U1390" s="1">
        <v>54750</v>
      </c>
      <c r="V1390" s="1">
        <v>5396</v>
      </c>
      <c r="W1390" s="1">
        <v>4</v>
      </c>
    </row>
    <row r="1391" spans="1:23" x14ac:dyDescent="0.45">
      <c r="A1391" s="1" t="s">
        <v>2718</v>
      </c>
      <c r="B1391" s="1" t="s">
        <v>461</v>
      </c>
      <c r="C1391" s="1">
        <v>12</v>
      </c>
      <c r="D1391" s="1">
        <v>120000</v>
      </c>
      <c r="E1391" s="1">
        <v>120000</v>
      </c>
      <c r="F1391" s="1">
        <v>259910</v>
      </c>
      <c r="G1391" s="1">
        <v>1</v>
      </c>
      <c r="H1391" s="1">
        <v>1</v>
      </c>
      <c r="I1391" s="1">
        <v>-259909</v>
      </c>
      <c r="J1391" s="1">
        <v>-100</v>
      </c>
      <c r="K1391" s="1">
        <v>1</v>
      </c>
      <c r="L1391" s="1">
        <v>-259909</v>
      </c>
      <c r="M1391" s="1">
        <v>-100</v>
      </c>
      <c r="N1391" s="1">
        <v>1</v>
      </c>
      <c r="O1391" s="1">
        <v>1</v>
      </c>
      <c r="P1391" s="1">
        <v>186</v>
      </c>
      <c r="Q1391" s="1">
        <v>0.01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</row>
    <row r="1392" spans="1:23" x14ac:dyDescent="0.45">
      <c r="A1392" s="1" t="s">
        <v>2719</v>
      </c>
      <c r="B1392" s="1" t="s">
        <v>2720</v>
      </c>
      <c r="C1392" s="1">
        <v>189</v>
      </c>
      <c r="D1392" s="1">
        <v>3325825</v>
      </c>
      <c r="E1392" s="1">
        <v>46443374482</v>
      </c>
      <c r="F1392" s="1">
        <v>14446</v>
      </c>
      <c r="G1392" s="1">
        <v>14231</v>
      </c>
      <c r="H1392" s="1">
        <v>14011</v>
      </c>
      <c r="I1392" s="1">
        <v>-435</v>
      </c>
      <c r="J1392" s="1">
        <v>-3.01</v>
      </c>
      <c r="K1392" s="1">
        <v>13964</v>
      </c>
      <c r="L1392" s="1">
        <v>-482</v>
      </c>
      <c r="M1392" s="1">
        <v>-3.34</v>
      </c>
      <c r="N1392" s="1">
        <v>13645</v>
      </c>
      <c r="O1392" s="1">
        <v>14231</v>
      </c>
      <c r="R1392" s="1">
        <v>1</v>
      </c>
      <c r="S1392" s="1">
        <v>7116</v>
      </c>
      <c r="T1392" s="1">
        <v>13960</v>
      </c>
      <c r="U1392" s="1">
        <v>14011</v>
      </c>
      <c r="V1392" s="1">
        <v>10656</v>
      </c>
      <c r="W1392" s="1">
        <v>1</v>
      </c>
    </row>
    <row r="1393" spans="1:23" x14ac:dyDescent="0.45">
      <c r="A1393" s="1" t="s">
        <v>2721</v>
      </c>
      <c r="B1393" s="1" t="s">
        <v>2722</v>
      </c>
      <c r="C1393" s="1">
        <v>567</v>
      </c>
      <c r="D1393" s="1">
        <v>2101963</v>
      </c>
      <c r="E1393" s="1">
        <v>27967161490</v>
      </c>
      <c r="F1393" s="1">
        <v>13860</v>
      </c>
      <c r="G1393" s="1">
        <v>14070</v>
      </c>
      <c r="H1393" s="1">
        <v>13180</v>
      </c>
      <c r="I1393" s="1">
        <v>-680</v>
      </c>
      <c r="J1393" s="1">
        <v>-4.91</v>
      </c>
      <c r="K1393" s="1">
        <v>13310</v>
      </c>
      <c r="L1393" s="1">
        <v>-550</v>
      </c>
      <c r="M1393" s="1">
        <v>-3.97</v>
      </c>
      <c r="N1393" s="1">
        <v>13170</v>
      </c>
      <c r="O1393" s="1">
        <v>14070</v>
      </c>
      <c r="P1393" s="1">
        <v>802</v>
      </c>
      <c r="Q1393" s="1">
        <v>16.600000000000001</v>
      </c>
      <c r="R1393" s="1">
        <v>3</v>
      </c>
      <c r="S1393" s="1">
        <v>12616</v>
      </c>
      <c r="T1393" s="1">
        <v>13180</v>
      </c>
      <c r="U1393" s="1">
        <v>13200</v>
      </c>
      <c r="V1393" s="1">
        <v>400</v>
      </c>
      <c r="W1393" s="1">
        <v>1</v>
      </c>
    </row>
    <row r="1394" spans="1:23" x14ac:dyDescent="0.45">
      <c r="A1394" s="1" t="s">
        <v>2723</v>
      </c>
      <c r="B1394" s="1" t="s">
        <v>2198</v>
      </c>
      <c r="C1394" s="1">
        <v>24</v>
      </c>
      <c r="D1394" s="1">
        <v>642</v>
      </c>
      <c r="E1394" s="1">
        <v>387939550</v>
      </c>
      <c r="F1394" s="1">
        <v>592920</v>
      </c>
      <c r="G1394" s="1">
        <v>592610</v>
      </c>
      <c r="H1394" s="1">
        <v>590590</v>
      </c>
      <c r="I1394" s="1">
        <v>-2330</v>
      </c>
      <c r="J1394" s="1">
        <v>-0.39</v>
      </c>
      <c r="K1394" s="1">
        <v>604270</v>
      </c>
      <c r="L1394" s="1">
        <v>11350</v>
      </c>
      <c r="M1394" s="1">
        <v>1.91</v>
      </c>
      <c r="N1394" s="1">
        <v>590590</v>
      </c>
      <c r="O1394" s="1">
        <v>622550</v>
      </c>
      <c r="R1394" s="1">
        <v>1</v>
      </c>
      <c r="S1394" s="1">
        <v>99</v>
      </c>
      <c r="T1394" s="1">
        <v>590610</v>
      </c>
      <c r="U1394" s="1">
        <v>622400</v>
      </c>
      <c r="V1394" s="1">
        <v>56</v>
      </c>
      <c r="W1394" s="1">
        <v>1</v>
      </c>
    </row>
    <row r="1395" spans="1:23" x14ac:dyDescent="0.45">
      <c r="A1395" s="1" t="s">
        <v>2724</v>
      </c>
      <c r="B1395" s="1" t="s">
        <v>2725</v>
      </c>
      <c r="C1395" s="1">
        <v>1954</v>
      </c>
      <c r="D1395" s="1">
        <v>47217552</v>
      </c>
      <c r="E1395" s="1">
        <v>90516754692</v>
      </c>
      <c r="F1395" s="1">
        <v>2002</v>
      </c>
      <c r="G1395" s="1">
        <v>1981</v>
      </c>
      <c r="H1395" s="1">
        <v>1904</v>
      </c>
      <c r="I1395" s="1">
        <v>-98</v>
      </c>
      <c r="J1395" s="1">
        <v>-4.9000000000000004</v>
      </c>
      <c r="K1395" s="1">
        <v>1917</v>
      </c>
      <c r="L1395" s="1">
        <v>-85</v>
      </c>
      <c r="M1395" s="1">
        <v>-4.25</v>
      </c>
      <c r="N1395" s="1">
        <v>1895</v>
      </c>
      <c r="O1395" s="1">
        <v>1983</v>
      </c>
      <c r="P1395" s="1">
        <v>94</v>
      </c>
      <c r="Q1395" s="1">
        <v>20.39</v>
      </c>
      <c r="R1395" s="1">
        <v>1</v>
      </c>
      <c r="S1395" s="1">
        <v>5732</v>
      </c>
      <c r="T1395" s="1">
        <v>1905</v>
      </c>
      <c r="U1395" s="1">
        <v>1905</v>
      </c>
      <c r="V1395" s="1">
        <v>5000</v>
      </c>
      <c r="W1395" s="1">
        <v>1</v>
      </c>
    </row>
    <row r="1396" spans="1:23" x14ac:dyDescent="0.45">
      <c r="A1396" s="1" t="s">
        <v>2726</v>
      </c>
      <c r="B1396" s="1" t="s">
        <v>2727</v>
      </c>
      <c r="C1396" s="1">
        <v>0</v>
      </c>
      <c r="D1396" s="1">
        <v>0</v>
      </c>
      <c r="E1396" s="1">
        <v>0</v>
      </c>
      <c r="F1396" s="1">
        <v>300</v>
      </c>
      <c r="G1396" s="1">
        <v>0</v>
      </c>
      <c r="H1396" s="1">
        <v>200</v>
      </c>
      <c r="I1396" s="1">
        <v>-100</v>
      </c>
      <c r="J1396" s="1">
        <v>-33.33</v>
      </c>
      <c r="K1396" s="1">
        <v>300</v>
      </c>
      <c r="L1396" s="1">
        <v>0</v>
      </c>
      <c r="M1396" s="1">
        <v>0</v>
      </c>
      <c r="N1396" s="1">
        <v>0</v>
      </c>
      <c r="O1396" s="1">
        <v>0</v>
      </c>
      <c r="R1396" s="1">
        <v>0</v>
      </c>
      <c r="S1396" s="1">
        <v>0</v>
      </c>
      <c r="T1396" s="1">
        <v>0</v>
      </c>
      <c r="U1396" s="1">
        <v>150</v>
      </c>
      <c r="V1396" s="1">
        <v>3</v>
      </c>
      <c r="W1396" s="1">
        <v>1</v>
      </c>
    </row>
    <row r="1397" spans="1:23" x14ac:dyDescent="0.45">
      <c r="A1397" s="1" t="s">
        <v>2728</v>
      </c>
      <c r="B1397" s="1" t="s">
        <v>2729</v>
      </c>
      <c r="C1397" s="1">
        <v>0</v>
      </c>
      <c r="D1397" s="1">
        <v>0</v>
      </c>
      <c r="E1397" s="1">
        <v>0</v>
      </c>
      <c r="F1397" s="1">
        <v>823710</v>
      </c>
      <c r="G1397" s="1">
        <v>0</v>
      </c>
      <c r="H1397" s="1">
        <v>823710</v>
      </c>
      <c r="I1397" s="1">
        <v>0</v>
      </c>
      <c r="J1397" s="1">
        <v>0</v>
      </c>
      <c r="K1397" s="1">
        <v>823710</v>
      </c>
      <c r="L1397" s="1">
        <v>0</v>
      </c>
      <c r="M1397" s="1">
        <v>0</v>
      </c>
      <c r="N1397" s="1">
        <v>0</v>
      </c>
      <c r="O1397" s="1">
        <v>0</v>
      </c>
      <c r="R1397" s="1">
        <v>3</v>
      </c>
      <c r="S1397" s="1">
        <v>13500</v>
      </c>
      <c r="T1397" s="1">
        <v>864890</v>
      </c>
      <c r="U1397" s="1">
        <v>0</v>
      </c>
      <c r="V1397" s="1">
        <v>0</v>
      </c>
      <c r="W1397" s="1">
        <v>0</v>
      </c>
    </row>
    <row r="1398" spans="1:23" x14ac:dyDescent="0.45">
      <c r="A1398" s="1" t="s">
        <v>2730</v>
      </c>
      <c r="B1398" s="1" t="s">
        <v>2731</v>
      </c>
      <c r="C1398" s="1">
        <v>1</v>
      </c>
      <c r="D1398" s="1">
        <v>12000</v>
      </c>
      <c r="E1398" s="1">
        <v>109512000</v>
      </c>
      <c r="F1398" s="1">
        <v>9168</v>
      </c>
      <c r="G1398" s="1">
        <v>9126</v>
      </c>
      <c r="H1398" s="1">
        <v>9126</v>
      </c>
      <c r="I1398" s="1">
        <v>-42</v>
      </c>
      <c r="J1398" s="1">
        <v>-0.46</v>
      </c>
      <c r="K1398" s="1">
        <v>9126</v>
      </c>
      <c r="L1398" s="1">
        <v>-42</v>
      </c>
      <c r="M1398" s="1">
        <v>-0.46</v>
      </c>
      <c r="N1398" s="1">
        <v>9126</v>
      </c>
      <c r="O1398" s="1">
        <v>9126</v>
      </c>
      <c r="R1398" s="1">
        <v>0</v>
      </c>
      <c r="S1398" s="1">
        <v>0</v>
      </c>
      <c r="T1398" s="1">
        <v>0</v>
      </c>
      <c r="U1398" s="1">
        <v>9126</v>
      </c>
      <c r="V1398" s="1">
        <v>1688000</v>
      </c>
      <c r="W1398" s="1">
        <v>1</v>
      </c>
    </row>
    <row r="1399" spans="1:23" x14ac:dyDescent="0.45">
      <c r="A1399" s="1" t="s">
        <v>2732</v>
      </c>
      <c r="B1399" s="1" t="s">
        <v>2733</v>
      </c>
      <c r="C1399" s="1">
        <v>0</v>
      </c>
      <c r="D1399" s="1">
        <v>0</v>
      </c>
      <c r="E1399" s="1">
        <v>0</v>
      </c>
      <c r="F1399" s="1">
        <v>636447</v>
      </c>
      <c r="G1399" s="1">
        <v>0</v>
      </c>
      <c r="H1399" s="1">
        <v>636447</v>
      </c>
      <c r="I1399" s="1">
        <v>0</v>
      </c>
      <c r="J1399" s="1">
        <v>0</v>
      </c>
      <c r="K1399" s="1">
        <v>636447</v>
      </c>
      <c r="L1399" s="1">
        <v>0</v>
      </c>
      <c r="M1399" s="1">
        <v>0</v>
      </c>
      <c r="N1399" s="1">
        <v>0</v>
      </c>
      <c r="O1399" s="1">
        <v>0</v>
      </c>
      <c r="R1399" s="1">
        <v>0</v>
      </c>
      <c r="S1399" s="1">
        <v>0</v>
      </c>
      <c r="T1399" s="1">
        <v>0</v>
      </c>
      <c r="U1399" s="1">
        <v>604625</v>
      </c>
      <c r="V1399" s="1">
        <v>27</v>
      </c>
      <c r="W1399" s="1">
        <v>3</v>
      </c>
    </row>
    <row r="1400" spans="1:23" x14ac:dyDescent="0.45">
      <c r="A1400" s="1" t="s">
        <v>2734</v>
      </c>
      <c r="B1400" s="1" t="s">
        <v>2735</v>
      </c>
      <c r="C1400" s="1">
        <v>412</v>
      </c>
      <c r="D1400" s="1">
        <v>2172897</v>
      </c>
      <c r="E1400" s="1">
        <v>60301993400</v>
      </c>
      <c r="F1400" s="1">
        <v>29150</v>
      </c>
      <c r="G1400" s="1">
        <v>28650</v>
      </c>
      <c r="H1400" s="1">
        <v>28000</v>
      </c>
      <c r="I1400" s="1">
        <v>-1150</v>
      </c>
      <c r="J1400" s="1">
        <v>-3.95</v>
      </c>
      <c r="K1400" s="1">
        <v>27750</v>
      </c>
      <c r="L1400" s="1">
        <v>-1400</v>
      </c>
      <c r="M1400" s="1">
        <v>-4.8</v>
      </c>
      <c r="N1400" s="1">
        <v>27700</v>
      </c>
      <c r="O1400" s="1">
        <v>28650</v>
      </c>
      <c r="P1400" s="1">
        <v>4153</v>
      </c>
      <c r="Q1400" s="1">
        <v>6.68</v>
      </c>
      <c r="R1400" s="1">
        <v>2</v>
      </c>
      <c r="S1400" s="1">
        <v>15109</v>
      </c>
      <c r="T1400" s="1">
        <v>28000</v>
      </c>
      <c r="U1400" s="1">
        <v>28050</v>
      </c>
      <c r="V1400" s="1">
        <v>1335</v>
      </c>
      <c r="W1400" s="1">
        <v>2</v>
      </c>
    </row>
    <row r="1401" spans="1:23" x14ac:dyDescent="0.45">
      <c r="A1401" s="1" t="s">
        <v>2736</v>
      </c>
      <c r="B1401" s="1" t="s">
        <v>2737</v>
      </c>
      <c r="C1401" s="1">
        <v>375</v>
      </c>
      <c r="D1401" s="1">
        <v>233815</v>
      </c>
      <c r="E1401" s="1">
        <v>16360735650</v>
      </c>
      <c r="F1401" s="1">
        <v>73580</v>
      </c>
      <c r="G1401" s="1">
        <v>71210</v>
      </c>
      <c r="H1401" s="1">
        <v>69910</v>
      </c>
      <c r="I1401" s="1">
        <v>-3670</v>
      </c>
      <c r="J1401" s="1">
        <v>-4.99</v>
      </c>
      <c r="K1401" s="1">
        <v>69970</v>
      </c>
      <c r="L1401" s="1">
        <v>-3610</v>
      </c>
      <c r="M1401" s="1">
        <v>-4.91</v>
      </c>
      <c r="N1401" s="1">
        <v>69910</v>
      </c>
      <c r="O1401" s="1">
        <v>72200</v>
      </c>
      <c r="P1401" s="1">
        <v>5110</v>
      </c>
      <c r="Q1401" s="1">
        <v>13.69</v>
      </c>
      <c r="R1401" s="1">
        <v>1</v>
      </c>
      <c r="S1401" s="1">
        <v>154</v>
      </c>
      <c r="T1401" s="1">
        <v>64280</v>
      </c>
      <c r="U1401" s="1">
        <v>69910</v>
      </c>
      <c r="V1401" s="1">
        <v>600</v>
      </c>
      <c r="W1401" s="1">
        <v>2</v>
      </c>
    </row>
    <row r="1402" spans="1:23" x14ac:dyDescent="0.45">
      <c r="A1402" s="1" t="s">
        <v>2738</v>
      </c>
      <c r="B1402" s="1" t="s">
        <v>2739</v>
      </c>
      <c r="C1402" s="1">
        <v>0</v>
      </c>
      <c r="D1402" s="1">
        <v>0</v>
      </c>
      <c r="E1402" s="1">
        <v>0</v>
      </c>
      <c r="F1402" s="1">
        <v>1000000</v>
      </c>
      <c r="G1402" s="1">
        <v>0</v>
      </c>
      <c r="H1402" s="1">
        <v>1000000</v>
      </c>
      <c r="I1402" s="1">
        <v>0</v>
      </c>
      <c r="J1402" s="1">
        <v>0</v>
      </c>
      <c r="K1402" s="1">
        <v>1000000</v>
      </c>
      <c r="L1402" s="1">
        <v>0</v>
      </c>
      <c r="M1402" s="1">
        <v>0</v>
      </c>
      <c r="N1402" s="1">
        <v>0</v>
      </c>
      <c r="O1402" s="1">
        <v>0</v>
      </c>
      <c r="R1402" s="1">
        <v>1</v>
      </c>
      <c r="S1402" s="1">
        <v>50000</v>
      </c>
      <c r="T1402" s="1">
        <v>1000000</v>
      </c>
      <c r="U1402" s="1">
        <v>0</v>
      </c>
      <c r="V1402" s="1">
        <v>0</v>
      </c>
      <c r="W1402" s="1">
        <v>0</v>
      </c>
    </row>
    <row r="1403" spans="1:23" x14ac:dyDescent="0.45">
      <c r="A1403" s="1" t="s">
        <v>2740</v>
      </c>
      <c r="B1403" s="1" t="s">
        <v>2741</v>
      </c>
      <c r="C1403" s="1">
        <v>4014</v>
      </c>
      <c r="D1403" s="1">
        <v>3180954</v>
      </c>
      <c r="E1403" s="1">
        <v>89042924400</v>
      </c>
      <c r="F1403" s="1">
        <v>29350</v>
      </c>
      <c r="G1403" s="1">
        <v>28700</v>
      </c>
      <c r="H1403" s="1">
        <v>27600</v>
      </c>
      <c r="I1403" s="1">
        <v>-1750</v>
      </c>
      <c r="J1403" s="1">
        <v>-5.96</v>
      </c>
      <c r="K1403" s="1">
        <v>28000</v>
      </c>
      <c r="L1403" s="1">
        <v>-1350</v>
      </c>
      <c r="M1403" s="1">
        <v>-4.5999999999999996</v>
      </c>
      <c r="N1403" s="1">
        <v>27600</v>
      </c>
      <c r="O1403" s="1">
        <v>29000</v>
      </c>
      <c r="P1403" s="1">
        <v>3679</v>
      </c>
      <c r="Q1403" s="1">
        <v>7.61</v>
      </c>
      <c r="R1403" s="1">
        <v>1</v>
      </c>
      <c r="S1403" s="1">
        <v>17500</v>
      </c>
      <c r="T1403" s="1">
        <v>27600</v>
      </c>
      <c r="U1403" s="1">
        <v>27650</v>
      </c>
      <c r="V1403" s="1">
        <v>2598</v>
      </c>
      <c r="W1403" s="1">
        <v>4</v>
      </c>
    </row>
    <row r="1404" spans="1:23" x14ac:dyDescent="0.45">
      <c r="A1404" s="1" t="s">
        <v>2742</v>
      </c>
      <c r="B1404" s="1" t="s">
        <v>2743</v>
      </c>
      <c r="C1404" s="1">
        <v>140</v>
      </c>
      <c r="D1404" s="1">
        <v>1661</v>
      </c>
      <c r="E1404" s="1">
        <v>2217020017</v>
      </c>
      <c r="F1404" s="1">
        <v>1313676</v>
      </c>
      <c r="G1404" s="1">
        <v>1260000</v>
      </c>
      <c r="H1404" s="1">
        <v>1379359</v>
      </c>
      <c r="I1404" s="1">
        <v>65683</v>
      </c>
      <c r="J1404" s="1">
        <v>5</v>
      </c>
      <c r="K1404" s="1">
        <v>1334750</v>
      </c>
      <c r="L1404" s="1">
        <v>21074</v>
      </c>
      <c r="M1404" s="1">
        <v>1.6</v>
      </c>
      <c r="N1404" s="1">
        <v>1260000</v>
      </c>
      <c r="O1404" s="1">
        <v>1379359</v>
      </c>
      <c r="R1404" s="1">
        <v>1</v>
      </c>
      <c r="S1404" s="1">
        <v>213</v>
      </c>
      <c r="T1404" s="1">
        <v>1379359</v>
      </c>
      <c r="U1404" s="1">
        <v>0</v>
      </c>
      <c r="V1404" s="1">
        <v>0</v>
      </c>
      <c r="W1404" s="1">
        <v>0</v>
      </c>
    </row>
    <row r="1405" spans="1:23" x14ac:dyDescent="0.45">
      <c r="A1405" s="1" t="s">
        <v>2744</v>
      </c>
      <c r="B1405" s="1" t="s">
        <v>285</v>
      </c>
      <c r="C1405" s="1">
        <v>62</v>
      </c>
      <c r="D1405" s="1">
        <v>230300</v>
      </c>
      <c r="E1405" s="1">
        <v>135385511800</v>
      </c>
      <c r="F1405" s="1">
        <v>588183</v>
      </c>
      <c r="G1405" s="1">
        <v>588200</v>
      </c>
      <c r="H1405" s="1">
        <v>588200</v>
      </c>
      <c r="I1405" s="1">
        <v>17</v>
      </c>
      <c r="J1405" s="1">
        <v>0</v>
      </c>
      <c r="K1405" s="1">
        <v>587866</v>
      </c>
      <c r="L1405" s="1">
        <v>-317</v>
      </c>
      <c r="M1405" s="1">
        <v>-0.05</v>
      </c>
      <c r="N1405" s="1">
        <v>587200</v>
      </c>
      <c r="O1405" s="1">
        <v>589970</v>
      </c>
      <c r="R1405" s="1">
        <v>1</v>
      </c>
      <c r="S1405" s="1">
        <v>600</v>
      </c>
      <c r="T1405" s="1">
        <v>587201</v>
      </c>
      <c r="U1405" s="1">
        <v>588890</v>
      </c>
      <c r="V1405" s="1">
        <v>15000</v>
      </c>
      <c r="W1405" s="1">
        <v>1</v>
      </c>
    </row>
    <row r="1406" spans="1:23" x14ac:dyDescent="0.45">
      <c r="A1406" s="1" t="s">
        <v>2745</v>
      </c>
      <c r="B1406" s="1" t="s">
        <v>906</v>
      </c>
      <c r="C1406" s="1">
        <v>64</v>
      </c>
      <c r="D1406" s="1">
        <v>241500</v>
      </c>
      <c r="E1406" s="1">
        <v>160209597000</v>
      </c>
      <c r="F1406" s="1">
        <v>663400</v>
      </c>
      <c r="G1406" s="1">
        <v>663400</v>
      </c>
      <c r="H1406" s="1">
        <v>663480</v>
      </c>
      <c r="I1406" s="1">
        <v>80</v>
      </c>
      <c r="J1406" s="1">
        <v>0.01</v>
      </c>
      <c r="K1406" s="1">
        <v>663390</v>
      </c>
      <c r="L1406" s="1">
        <v>-10</v>
      </c>
      <c r="M1406" s="1">
        <v>0</v>
      </c>
      <c r="N1406" s="1">
        <v>661730</v>
      </c>
      <c r="O1406" s="1">
        <v>664000</v>
      </c>
      <c r="R1406" s="1">
        <v>1</v>
      </c>
      <c r="S1406" s="1">
        <v>25000</v>
      </c>
      <c r="T1406" s="1">
        <v>661740</v>
      </c>
      <c r="U1406" s="1">
        <v>663490</v>
      </c>
      <c r="V1406" s="1">
        <v>1700</v>
      </c>
      <c r="W1406" s="1">
        <v>2</v>
      </c>
    </row>
    <row r="1407" spans="1:23" x14ac:dyDescent="0.45">
      <c r="A1407" s="1" t="s">
        <v>2746</v>
      </c>
      <c r="B1407" s="1" t="s">
        <v>2747</v>
      </c>
      <c r="C1407" s="1">
        <v>0</v>
      </c>
      <c r="D1407" s="1">
        <v>0</v>
      </c>
      <c r="E1407" s="1">
        <v>0</v>
      </c>
      <c r="F1407" s="1">
        <v>3500</v>
      </c>
      <c r="G1407" s="1">
        <v>0</v>
      </c>
      <c r="H1407" s="1">
        <v>3500</v>
      </c>
      <c r="I1407" s="1">
        <v>0</v>
      </c>
      <c r="J1407" s="1">
        <v>0</v>
      </c>
      <c r="K1407" s="1">
        <v>3500</v>
      </c>
      <c r="L1407" s="1">
        <v>0</v>
      </c>
      <c r="M1407" s="1">
        <v>0</v>
      </c>
      <c r="N1407" s="1">
        <v>0</v>
      </c>
      <c r="O1407" s="1">
        <v>0</v>
      </c>
      <c r="R1407" s="1">
        <v>2</v>
      </c>
      <c r="S1407" s="1">
        <v>31</v>
      </c>
      <c r="T1407" s="1">
        <v>300</v>
      </c>
      <c r="U1407" s="1">
        <v>0</v>
      </c>
      <c r="V1407" s="1">
        <v>0</v>
      </c>
      <c r="W1407" s="1">
        <v>0</v>
      </c>
    </row>
    <row r="1408" spans="1:23" x14ac:dyDescent="0.45">
      <c r="A1408" s="1" t="s">
        <v>2748</v>
      </c>
      <c r="B1408" s="1" t="s">
        <v>2749</v>
      </c>
      <c r="C1408" s="1">
        <v>94</v>
      </c>
      <c r="D1408" s="1">
        <v>389614</v>
      </c>
      <c r="E1408" s="1">
        <v>3313613510</v>
      </c>
      <c r="F1408" s="1">
        <v>9030</v>
      </c>
      <c r="G1408" s="1">
        <v>8980</v>
      </c>
      <c r="H1408" s="1">
        <v>8490</v>
      </c>
      <c r="I1408" s="1">
        <v>-540</v>
      </c>
      <c r="J1408" s="1">
        <v>-5.98</v>
      </c>
      <c r="K1408" s="1">
        <v>8500</v>
      </c>
      <c r="L1408" s="1">
        <v>-530</v>
      </c>
      <c r="M1408" s="1">
        <v>-5.87</v>
      </c>
      <c r="N1408" s="1">
        <v>8490</v>
      </c>
      <c r="O1408" s="1">
        <v>8980</v>
      </c>
      <c r="P1408" s="1">
        <v>133</v>
      </c>
      <c r="Q1408" s="1">
        <v>63.91</v>
      </c>
      <c r="R1408" s="1">
        <v>0</v>
      </c>
      <c r="S1408" s="1">
        <v>0</v>
      </c>
      <c r="T1408" s="1">
        <v>0</v>
      </c>
      <c r="U1408" s="1">
        <v>8490</v>
      </c>
      <c r="V1408" s="1">
        <v>328023</v>
      </c>
      <c r="W1408" s="1">
        <v>13</v>
      </c>
    </row>
    <row r="1409" spans="1:23" x14ac:dyDescent="0.45">
      <c r="A1409" s="1" t="s">
        <v>2750</v>
      </c>
      <c r="B1409" s="1" t="s">
        <v>2751</v>
      </c>
      <c r="C1409" s="1">
        <v>6</v>
      </c>
      <c r="D1409" s="1">
        <v>128</v>
      </c>
      <c r="E1409" s="1">
        <v>15240000</v>
      </c>
      <c r="F1409" s="1">
        <v>95</v>
      </c>
      <c r="G1409" s="1">
        <v>110</v>
      </c>
      <c r="H1409" s="1">
        <v>130</v>
      </c>
      <c r="I1409" s="1">
        <v>35</v>
      </c>
      <c r="J1409" s="1">
        <v>36.840000000000003</v>
      </c>
      <c r="K1409" s="1">
        <v>119</v>
      </c>
      <c r="L1409" s="1">
        <v>24</v>
      </c>
      <c r="M1409" s="1">
        <v>25.26</v>
      </c>
      <c r="N1409" s="1">
        <v>110</v>
      </c>
      <c r="O1409" s="1">
        <v>130</v>
      </c>
      <c r="R1409" s="1">
        <v>1</v>
      </c>
      <c r="S1409" s="1">
        <v>50</v>
      </c>
      <c r="T1409" s="1">
        <v>21</v>
      </c>
      <c r="U1409" s="1">
        <v>150</v>
      </c>
      <c r="V1409" s="1">
        <v>100</v>
      </c>
      <c r="W1409" s="1">
        <v>1</v>
      </c>
    </row>
    <row r="1410" spans="1:23" x14ac:dyDescent="0.45">
      <c r="A1410" s="1" t="s">
        <v>2752</v>
      </c>
      <c r="B1410" s="1" t="s">
        <v>2753</v>
      </c>
      <c r="C1410" s="1">
        <v>60</v>
      </c>
      <c r="D1410" s="1">
        <v>584</v>
      </c>
      <c r="E1410" s="1">
        <v>781481898</v>
      </c>
      <c r="F1410" s="1">
        <v>1314412</v>
      </c>
      <c r="G1410" s="1">
        <v>1270001</v>
      </c>
      <c r="H1410" s="1">
        <v>1360000</v>
      </c>
      <c r="I1410" s="1">
        <v>45588</v>
      </c>
      <c r="J1410" s="1">
        <v>3.47</v>
      </c>
      <c r="K1410" s="1">
        <v>1338154</v>
      </c>
      <c r="L1410" s="1">
        <v>23742</v>
      </c>
      <c r="M1410" s="1">
        <v>1.81</v>
      </c>
      <c r="N1410" s="1">
        <v>1270001</v>
      </c>
      <c r="O1410" s="1">
        <v>1380132</v>
      </c>
      <c r="R1410" s="1">
        <v>1</v>
      </c>
      <c r="S1410" s="1">
        <v>21</v>
      </c>
      <c r="T1410" s="1">
        <v>1343021</v>
      </c>
      <c r="U1410" s="1">
        <v>1400000</v>
      </c>
      <c r="V1410" s="1">
        <v>18</v>
      </c>
      <c r="W1410" s="1">
        <v>1</v>
      </c>
    </row>
    <row r="1411" spans="1:23" x14ac:dyDescent="0.45">
      <c r="A1411" s="1" t="s">
        <v>2754</v>
      </c>
      <c r="B1411" s="1" t="s">
        <v>2755</v>
      </c>
      <c r="C1411" s="1">
        <v>648</v>
      </c>
      <c r="D1411" s="1">
        <v>629760</v>
      </c>
      <c r="E1411" s="1">
        <v>29594141770</v>
      </c>
      <c r="F1411" s="1">
        <v>49200</v>
      </c>
      <c r="G1411" s="1">
        <v>49000</v>
      </c>
      <c r="H1411" s="1">
        <v>46740</v>
      </c>
      <c r="I1411" s="1">
        <v>-2460</v>
      </c>
      <c r="J1411" s="1">
        <v>-5</v>
      </c>
      <c r="K1411" s="1">
        <v>46990</v>
      </c>
      <c r="L1411" s="1">
        <v>-2210</v>
      </c>
      <c r="M1411" s="1">
        <v>-4.49</v>
      </c>
      <c r="N1411" s="1">
        <v>46740</v>
      </c>
      <c r="O1411" s="1">
        <v>49000</v>
      </c>
      <c r="P1411" s="1">
        <v>709</v>
      </c>
      <c r="Q1411" s="1">
        <v>66.28</v>
      </c>
      <c r="R1411" s="1">
        <v>0</v>
      </c>
      <c r="S1411" s="1">
        <v>0</v>
      </c>
      <c r="T1411" s="1">
        <v>0</v>
      </c>
      <c r="U1411" s="1">
        <v>46740</v>
      </c>
      <c r="V1411" s="1">
        <v>38805</v>
      </c>
      <c r="W1411" s="1">
        <v>8</v>
      </c>
    </row>
    <row r="1412" spans="1:23" x14ac:dyDescent="0.45">
      <c r="A1412" s="1" t="s">
        <v>2756</v>
      </c>
      <c r="B1412" s="1" t="s">
        <v>2757</v>
      </c>
      <c r="C1412" s="1">
        <v>1</v>
      </c>
      <c r="D1412" s="1">
        <v>80</v>
      </c>
      <c r="E1412" s="1">
        <v>30384000</v>
      </c>
      <c r="F1412" s="1">
        <v>123</v>
      </c>
      <c r="G1412" s="1">
        <v>300</v>
      </c>
      <c r="H1412" s="1">
        <v>300</v>
      </c>
      <c r="I1412" s="1">
        <v>177</v>
      </c>
      <c r="J1412" s="1">
        <v>143.9</v>
      </c>
      <c r="K1412" s="1">
        <v>300</v>
      </c>
      <c r="L1412" s="1">
        <v>177</v>
      </c>
      <c r="M1412" s="1">
        <v>143.9</v>
      </c>
      <c r="N1412" s="1">
        <v>300</v>
      </c>
      <c r="O1412" s="1">
        <v>300</v>
      </c>
      <c r="R1412" s="1">
        <v>1</v>
      </c>
      <c r="S1412" s="1">
        <v>20</v>
      </c>
      <c r="T1412" s="1">
        <v>230</v>
      </c>
      <c r="U1412" s="1">
        <v>392</v>
      </c>
      <c r="V1412" s="1">
        <v>1</v>
      </c>
      <c r="W1412" s="1">
        <v>1</v>
      </c>
    </row>
    <row r="1413" spans="1:23" x14ac:dyDescent="0.45">
      <c r="A1413" s="1" t="s">
        <v>2758</v>
      </c>
      <c r="B1413" s="1" t="s">
        <v>2759</v>
      </c>
      <c r="C1413" s="1">
        <v>210</v>
      </c>
      <c r="D1413" s="1">
        <v>5332055</v>
      </c>
      <c r="E1413" s="1">
        <v>9623256946</v>
      </c>
      <c r="F1413" s="1">
        <v>1879</v>
      </c>
      <c r="G1413" s="1">
        <v>1876</v>
      </c>
      <c r="H1413" s="1">
        <v>1790</v>
      </c>
      <c r="I1413" s="1">
        <v>-89</v>
      </c>
      <c r="J1413" s="1">
        <v>-4.74</v>
      </c>
      <c r="K1413" s="1">
        <v>1845</v>
      </c>
      <c r="L1413" s="1">
        <v>-34</v>
      </c>
      <c r="M1413" s="1">
        <v>-1.81</v>
      </c>
      <c r="N1413" s="1">
        <v>1783</v>
      </c>
      <c r="O1413" s="1">
        <v>1876</v>
      </c>
      <c r="P1413" s="1">
        <v>390</v>
      </c>
      <c r="Q1413" s="1">
        <v>4.7300000000000004</v>
      </c>
      <c r="R1413" s="1">
        <v>1</v>
      </c>
      <c r="S1413" s="1">
        <v>3000</v>
      </c>
      <c r="T1413" s="1">
        <v>1789</v>
      </c>
      <c r="U1413" s="1">
        <v>1798</v>
      </c>
      <c r="V1413" s="1">
        <v>41220</v>
      </c>
      <c r="W1413" s="1">
        <v>1</v>
      </c>
    </row>
    <row r="1414" spans="1:23" x14ac:dyDescent="0.45">
      <c r="A1414" s="1" t="s">
        <v>2760</v>
      </c>
      <c r="B1414" s="1" t="s">
        <v>2761</v>
      </c>
      <c r="C1414" s="1">
        <v>704</v>
      </c>
      <c r="D1414" s="1">
        <v>19540085</v>
      </c>
      <c r="E1414" s="1">
        <v>56030791722</v>
      </c>
      <c r="F1414" s="1">
        <v>3043</v>
      </c>
      <c r="G1414" s="1">
        <v>2980</v>
      </c>
      <c r="H1414" s="1">
        <v>2861</v>
      </c>
      <c r="I1414" s="1">
        <v>-182</v>
      </c>
      <c r="J1414" s="1">
        <v>-5.98</v>
      </c>
      <c r="K1414" s="1">
        <v>2867</v>
      </c>
      <c r="L1414" s="1">
        <v>-176</v>
      </c>
      <c r="M1414" s="1">
        <v>-5.78</v>
      </c>
      <c r="N1414" s="1">
        <v>2861</v>
      </c>
      <c r="O1414" s="1">
        <v>2990</v>
      </c>
      <c r="P1414" s="1">
        <v>322</v>
      </c>
      <c r="Q1414" s="1">
        <v>8.9</v>
      </c>
      <c r="R1414" s="1">
        <v>0</v>
      </c>
      <c r="S1414" s="1">
        <v>0</v>
      </c>
      <c r="T1414" s="1">
        <v>0</v>
      </c>
      <c r="U1414" s="1">
        <v>2861</v>
      </c>
      <c r="V1414" s="1">
        <v>3870680</v>
      </c>
      <c r="W1414" s="1">
        <v>102</v>
      </c>
    </row>
    <row r="1415" spans="1:23" x14ac:dyDescent="0.45">
      <c r="A1415" s="1" t="s">
        <v>2762</v>
      </c>
      <c r="B1415" s="1" t="s">
        <v>2763</v>
      </c>
      <c r="C1415" s="1">
        <v>13</v>
      </c>
      <c r="D1415" s="1">
        <v>2600</v>
      </c>
      <c r="E1415" s="1">
        <v>3883450700</v>
      </c>
      <c r="F1415" s="1">
        <v>1506953</v>
      </c>
      <c r="G1415" s="1">
        <v>1495000</v>
      </c>
      <c r="H1415" s="1">
        <v>1496000</v>
      </c>
      <c r="I1415" s="1">
        <v>-10953</v>
      </c>
      <c r="J1415" s="1">
        <v>-0.73</v>
      </c>
      <c r="K1415" s="1">
        <v>1493635</v>
      </c>
      <c r="L1415" s="1">
        <v>-13318</v>
      </c>
      <c r="M1415" s="1">
        <v>-0.88</v>
      </c>
      <c r="N1415" s="1">
        <v>1491001</v>
      </c>
      <c r="O1415" s="1">
        <v>1496999</v>
      </c>
      <c r="R1415" s="1">
        <v>2</v>
      </c>
      <c r="S1415" s="1">
        <v>600</v>
      </c>
      <c r="T1415" s="1">
        <v>1497100</v>
      </c>
      <c r="U1415" s="1">
        <v>1501994</v>
      </c>
      <c r="V1415" s="1">
        <v>500</v>
      </c>
      <c r="W1415" s="1">
        <v>1</v>
      </c>
    </row>
    <row r="1416" spans="1:23" x14ac:dyDescent="0.45">
      <c r="A1416" s="1" t="s">
        <v>2764</v>
      </c>
      <c r="B1416" s="1" t="s">
        <v>2765</v>
      </c>
      <c r="C1416" s="1">
        <v>0</v>
      </c>
      <c r="D1416" s="1">
        <v>0</v>
      </c>
      <c r="E1416" s="1">
        <v>0</v>
      </c>
      <c r="F1416" s="1">
        <v>1</v>
      </c>
      <c r="G1416" s="1">
        <v>0</v>
      </c>
      <c r="H1416" s="1">
        <v>1</v>
      </c>
      <c r="I1416" s="1">
        <v>0</v>
      </c>
      <c r="J1416" s="1">
        <v>0</v>
      </c>
      <c r="K1416" s="1">
        <v>1</v>
      </c>
      <c r="L1416" s="1">
        <v>0</v>
      </c>
      <c r="M1416" s="1">
        <v>0</v>
      </c>
      <c r="N1416" s="1">
        <v>0</v>
      </c>
      <c r="O1416" s="1">
        <v>0</v>
      </c>
      <c r="R1416" s="1">
        <v>50</v>
      </c>
      <c r="S1416" s="1">
        <v>50000</v>
      </c>
      <c r="T1416" s="1">
        <v>1700</v>
      </c>
      <c r="U1416" s="1">
        <v>2100</v>
      </c>
      <c r="V1416" s="1">
        <v>100</v>
      </c>
      <c r="W1416" s="1">
        <v>1</v>
      </c>
    </row>
    <row r="1417" spans="1:23" x14ac:dyDescent="0.45">
      <c r="A1417" s="1" t="s">
        <v>2766</v>
      </c>
      <c r="B1417" s="1" t="s">
        <v>2767</v>
      </c>
      <c r="C1417" s="1">
        <v>0</v>
      </c>
      <c r="D1417" s="1">
        <v>0</v>
      </c>
      <c r="E1417" s="1">
        <v>0</v>
      </c>
      <c r="F1417" s="1">
        <v>120</v>
      </c>
      <c r="G1417" s="1">
        <v>0</v>
      </c>
      <c r="H1417" s="1">
        <v>120</v>
      </c>
      <c r="I1417" s="1">
        <v>0</v>
      </c>
      <c r="J1417" s="1">
        <v>0</v>
      </c>
      <c r="K1417" s="1">
        <v>120</v>
      </c>
      <c r="L1417" s="1">
        <v>0</v>
      </c>
      <c r="M1417" s="1">
        <v>0</v>
      </c>
      <c r="N1417" s="1">
        <v>0</v>
      </c>
      <c r="O1417" s="1">
        <v>0</v>
      </c>
      <c r="R1417" s="1">
        <v>0</v>
      </c>
      <c r="S1417" s="1">
        <v>0</v>
      </c>
      <c r="T1417" s="1">
        <v>0</v>
      </c>
      <c r="U1417" s="1">
        <v>50</v>
      </c>
      <c r="V1417" s="1">
        <v>100</v>
      </c>
      <c r="W1417" s="1">
        <v>1</v>
      </c>
    </row>
    <row r="1418" spans="1:23" x14ac:dyDescent="0.45">
      <c r="A1418" s="1" t="s">
        <v>2768</v>
      </c>
      <c r="B1418" s="1" t="s">
        <v>2769</v>
      </c>
      <c r="C1418" s="1">
        <v>0</v>
      </c>
      <c r="D1418" s="1">
        <v>0</v>
      </c>
      <c r="E1418" s="1">
        <v>0</v>
      </c>
      <c r="F1418" s="1">
        <v>959000</v>
      </c>
      <c r="G1418" s="1">
        <v>0</v>
      </c>
      <c r="H1418" s="1">
        <v>959000</v>
      </c>
      <c r="I1418" s="1">
        <v>0</v>
      </c>
      <c r="J1418" s="1">
        <v>0</v>
      </c>
      <c r="K1418" s="1">
        <v>959000</v>
      </c>
      <c r="L1418" s="1">
        <v>0</v>
      </c>
      <c r="M1418" s="1">
        <v>0</v>
      </c>
      <c r="N1418" s="1">
        <v>0</v>
      </c>
      <c r="O1418" s="1">
        <v>0</v>
      </c>
      <c r="R1418" s="1">
        <v>1</v>
      </c>
      <c r="S1418" s="1">
        <v>9970</v>
      </c>
      <c r="T1418" s="1">
        <v>950000</v>
      </c>
      <c r="U1418" s="1">
        <v>0</v>
      </c>
      <c r="V1418" s="1">
        <v>0</v>
      </c>
      <c r="W1418" s="1">
        <v>0</v>
      </c>
    </row>
    <row r="1419" spans="1:23" x14ac:dyDescent="0.45">
      <c r="A1419" s="1" t="s">
        <v>2770</v>
      </c>
      <c r="B1419" s="1" t="s">
        <v>2771</v>
      </c>
      <c r="C1419" s="1">
        <v>68</v>
      </c>
      <c r="D1419" s="1">
        <v>66094</v>
      </c>
      <c r="E1419" s="1">
        <v>1668004050</v>
      </c>
      <c r="F1419" s="1">
        <v>26210</v>
      </c>
      <c r="G1419" s="1">
        <v>25400</v>
      </c>
      <c r="H1419" s="1">
        <v>25220</v>
      </c>
      <c r="I1419" s="1">
        <v>-990</v>
      </c>
      <c r="J1419" s="1">
        <v>-3.78</v>
      </c>
      <c r="K1419" s="1">
        <v>26100</v>
      </c>
      <c r="L1419" s="1">
        <v>-110</v>
      </c>
      <c r="M1419" s="1">
        <v>-0.42</v>
      </c>
      <c r="N1419" s="1">
        <v>24900</v>
      </c>
      <c r="O1419" s="1">
        <v>26150</v>
      </c>
      <c r="P1419" s="1">
        <v>3486</v>
      </c>
      <c r="Q1419" s="1">
        <v>7.49</v>
      </c>
      <c r="R1419" s="1">
        <v>2</v>
      </c>
      <c r="S1419" s="1">
        <v>1086</v>
      </c>
      <c r="T1419" s="1">
        <v>25220</v>
      </c>
      <c r="U1419" s="1">
        <v>25810</v>
      </c>
      <c r="V1419" s="1">
        <v>4000</v>
      </c>
      <c r="W1419" s="1">
        <v>1</v>
      </c>
    </row>
    <row r="1420" spans="1:23" x14ac:dyDescent="0.45">
      <c r="A1420" s="1" t="s">
        <v>2772</v>
      </c>
      <c r="B1420" s="1" t="s">
        <v>2773</v>
      </c>
      <c r="C1420" s="1">
        <v>707</v>
      </c>
      <c r="D1420" s="1">
        <v>2255587</v>
      </c>
      <c r="E1420" s="1">
        <v>24980109270</v>
      </c>
      <c r="F1420" s="1">
        <v>11480</v>
      </c>
      <c r="G1420" s="1">
        <v>11370</v>
      </c>
      <c r="H1420" s="1">
        <v>11050</v>
      </c>
      <c r="I1420" s="1">
        <v>-430</v>
      </c>
      <c r="J1420" s="1">
        <v>-3.75</v>
      </c>
      <c r="K1420" s="1">
        <v>11390</v>
      </c>
      <c r="L1420" s="1">
        <v>-90</v>
      </c>
      <c r="M1420" s="1">
        <v>-0.78</v>
      </c>
      <c r="N1420" s="1">
        <v>10940</v>
      </c>
      <c r="O1420" s="1">
        <v>11370</v>
      </c>
      <c r="P1420" s="1">
        <v>3028</v>
      </c>
      <c r="Q1420" s="1">
        <v>3.76</v>
      </c>
      <c r="R1420" s="1">
        <v>2</v>
      </c>
      <c r="S1420" s="1">
        <v>755</v>
      </c>
      <c r="T1420" s="1">
        <v>11000</v>
      </c>
      <c r="U1420" s="1">
        <v>11060</v>
      </c>
      <c r="V1420" s="1">
        <v>5104</v>
      </c>
      <c r="W1420" s="1">
        <v>1</v>
      </c>
    </row>
    <row r="1421" spans="1:23" x14ac:dyDescent="0.45">
      <c r="A1421" s="1" t="s">
        <v>2774</v>
      </c>
      <c r="B1421" s="1" t="s">
        <v>2775</v>
      </c>
      <c r="C1421" s="1">
        <v>80</v>
      </c>
      <c r="D1421" s="1">
        <v>1215567</v>
      </c>
      <c r="E1421" s="1">
        <v>10674679850</v>
      </c>
      <c r="F1421" s="1">
        <v>8960</v>
      </c>
      <c r="G1421" s="1">
        <v>8900</v>
      </c>
      <c r="H1421" s="1">
        <v>8750</v>
      </c>
      <c r="I1421" s="1">
        <v>-210</v>
      </c>
      <c r="J1421" s="1">
        <v>-2.34</v>
      </c>
      <c r="K1421" s="1">
        <v>8780</v>
      </c>
      <c r="L1421" s="1">
        <v>-180</v>
      </c>
      <c r="M1421" s="1">
        <v>-2.0099999999999998</v>
      </c>
      <c r="N1421" s="1">
        <v>8700</v>
      </c>
      <c r="O1421" s="1">
        <v>9000</v>
      </c>
      <c r="R1421" s="1">
        <v>3</v>
      </c>
      <c r="S1421" s="1">
        <v>3375</v>
      </c>
      <c r="T1421" s="1">
        <v>8710</v>
      </c>
      <c r="U1421" s="1">
        <v>8750</v>
      </c>
      <c r="V1421" s="1">
        <v>493</v>
      </c>
      <c r="W1421" s="1">
        <v>1</v>
      </c>
    </row>
    <row r="1422" spans="1:23" x14ac:dyDescent="0.45">
      <c r="A1422" s="1" t="s">
        <v>2776</v>
      </c>
      <c r="B1422" s="1" t="s">
        <v>2081</v>
      </c>
      <c r="C1422" s="1">
        <v>4482</v>
      </c>
      <c r="D1422" s="1">
        <v>198535038</v>
      </c>
      <c r="E1422" s="1">
        <v>2006044939490</v>
      </c>
      <c r="F1422" s="1">
        <v>10100</v>
      </c>
      <c r="G1422" s="1">
        <v>10106</v>
      </c>
      <c r="H1422" s="1">
        <v>10105</v>
      </c>
      <c r="I1422" s="1">
        <v>5</v>
      </c>
      <c r="J1422" s="1">
        <v>0.05</v>
      </c>
      <c r="K1422" s="1">
        <v>10104</v>
      </c>
      <c r="L1422" s="1">
        <v>4</v>
      </c>
      <c r="M1422" s="1">
        <v>0.04</v>
      </c>
      <c r="N1422" s="1">
        <v>10103</v>
      </c>
      <c r="O1422" s="1">
        <v>10107</v>
      </c>
      <c r="R1422" s="1">
        <v>101</v>
      </c>
      <c r="S1422" s="1">
        <v>9397987</v>
      </c>
      <c r="T1422" s="1">
        <v>10104</v>
      </c>
      <c r="U1422" s="1">
        <v>10105</v>
      </c>
      <c r="V1422" s="1">
        <v>5762839</v>
      </c>
      <c r="W1422" s="1">
        <v>63</v>
      </c>
    </row>
    <row r="1423" spans="1:23" x14ac:dyDescent="0.45">
      <c r="A1423" s="1" t="s">
        <v>2777</v>
      </c>
      <c r="B1423" s="1" t="s">
        <v>2778</v>
      </c>
      <c r="C1423" s="1">
        <v>0</v>
      </c>
      <c r="D1423" s="1">
        <v>0</v>
      </c>
      <c r="E1423" s="1">
        <v>0</v>
      </c>
      <c r="F1423" s="1">
        <v>4500</v>
      </c>
      <c r="G1423" s="1">
        <v>0</v>
      </c>
      <c r="H1423" s="1">
        <v>4500</v>
      </c>
      <c r="I1423" s="1">
        <v>0</v>
      </c>
      <c r="J1423" s="1">
        <v>0</v>
      </c>
      <c r="K1423" s="1">
        <v>4500</v>
      </c>
      <c r="L1423" s="1">
        <v>0</v>
      </c>
      <c r="M1423" s="1">
        <v>0</v>
      </c>
      <c r="N1423" s="1">
        <v>0</v>
      </c>
      <c r="O1423" s="1">
        <v>0</v>
      </c>
      <c r="R1423" s="1">
        <v>0</v>
      </c>
      <c r="S1423" s="1">
        <v>0</v>
      </c>
      <c r="T1423" s="1">
        <v>0</v>
      </c>
      <c r="U1423" s="1">
        <v>4000</v>
      </c>
      <c r="V1423" s="1">
        <v>14</v>
      </c>
      <c r="W1423" s="1">
        <v>1</v>
      </c>
    </row>
    <row r="1424" spans="1:23" x14ac:dyDescent="0.45">
      <c r="A1424" s="1" t="s">
        <v>2779</v>
      </c>
      <c r="B1424" s="1" t="s">
        <v>2780</v>
      </c>
      <c r="C1424" s="1">
        <v>5455</v>
      </c>
      <c r="D1424" s="1">
        <v>11288252</v>
      </c>
      <c r="E1424" s="1">
        <v>132139221470</v>
      </c>
      <c r="F1424" s="1">
        <v>12140</v>
      </c>
      <c r="G1424" s="1">
        <v>12000</v>
      </c>
      <c r="H1424" s="1">
        <v>11580</v>
      </c>
      <c r="I1424" s="1">
        <v>-560</v>
      </c>
      <c r="J1424" s="1">
        <v>-4.6100000000000003</v>
      </c>
      <c r="K1424" s="1">
        <v>11710</v>
      </c>
      <c r="L1424" s="1">
        <v>-430</v>
      </c>
      <c r="M1424" s="1">
        <v>-3.54</v>
      </c>
      <c r="N1424" s="1">
        <v>11540</v>
      </c>
      <c r="O1424" s="1">
        <v>12150</v>
      </c>
      <c r="P1424" s="1">
        <v>1726</v>
      </c>
      <c r="Q1424" s="1">
        <v>6.78</v>
      </c>
      <c r="R1424" s="1">
        <v>3</v>
      </c>
      <c r="S1424" s="1">
        <v>18592</v>
      </c>
      <c r="T1424" s="1">
        <v>11580</v>
      </c>
      <c r="U1424" s="1">
        <v>11600</v>
      </c>
      <c r="V1424" s="1">
        <v>31201</v>
      </c>
      <c r="W1424" s="1">
        <v>9</v>
      </c>
    </row>
    <row r="1425" spans="1:23" x14ac:dyDescent="0.45">
      <c r="A1425" s="1" t="s">
        <v>2781</v>
      </c>
      <c r="B1425" s="1" t="s">
        <v>2601</v>
      </c>
      <c r="C1425" s="1">
        <v>0</v>
      </c>
      <c r="D1425" s="1">
        <v>0</v>
      </c>
      <c r="E1425" s="1">
        <v>0</v>
      </c>
      <c r="F1425" s="1">
        <v>964990</v>
      </c>
      <c r="G1425" s="1">
        <v>0</v>
      </c>
      <c r="H1425" s="1">
        <v>964990</v>
      </c>
      <c r="I1425" s="1">
        <v>0</v>
      </c>
      <c r="J1425" s="1">
        <v>0</v>
      </c>
      <c r="K1425" s="1">
        <v>964990</v>
      </c>
      <c r="L1425" s="1">
        <v>0</v>
      </c>
      <c r="M1425" s="1">
        <v>0</v>
      </c>
      <c r="N1425" s="1">
        <v>0</v>
      </c>
      <c r="O1425" s="1">
        <v>0</v>
      </c>
      <c r="R1425" s="1">
        <v>1</v>
      </c>
      <c r="S1425" s="1">
        <v>1000</v>
      </c>
      <c r="T1425" s="1">
        <v>903500</v>
      </c>
      <c r="U1425" s="1">
        <v>960000</v>
      </c>
      <c r="V1425" s="1">
        <v>2700</v>
      </c>
      <c r="W1425" s="1">
        <v>1</v>
      </c>
    </row>
    <row r="1426" spans="1:23" x14ac:dyDescent="0.45">
      <c r="A1426" s="1" t="s">
        <v>2782</v>
      </c>
      <c r="B1426" s="1" t="s">
        <v>2783</v>
      </c>
      <c r="C1426" s="1">
        <v>177</v>
      </c>
      <c r="D1426" s="1">
        <v>221040</v>
      </c>
      <c r="E1426" s="1">
        <v>8407697770</v>
      </c>
      <c r="F1426" s="1">
        <v>38910</v>
      </c>
      <c r="G1426" s="1">
        <v>38500</v>
      </c>
      <c r="H1426" s="1">
        <v>37290</v>
      </c>
      <c r="I1426" s="1">
        <v>-1620</v>
      </c>
      <c r="J1426" s="1">
        <v>-4.16</v>
      </c>
      <c r="K1426" s="1">
        <v>38830</v>
      </c>
      <c r="L1426" s="1">
        <v>-80</v>
      </c>
      <c r="M1426" s="1">
        <v>-0.21</v>
      </c>
      <c r="N1426" s="1">
        <v>37000</v>
      </c>
      <c r="O1426" s="1">
        <v>38520</v>
      </c>
      <c r="P1426" s="1">
        <v>5124</v>
      </c>
      <c r="Q1426" s="1">
        <v>7.58</v>
      </c>
      <c r="R1426" s="1">
        <v>2</v>
      </c>
      <c r="S1426" s="1">
        <v>400</v>
      </c>
      <c r="T1426" s="1">
        <v>37270</v>
      </c>
      <c r="U1426" s="1">
        <v>37920</v>
      </c>
      <c r="V1426" s="1">
        <v>13000</v>
      </c>
      <c r="W1426" s="1">
        <v>3</v>
      </c>
    </row>
    <row r="1427" spans="1:23" x14ac:dyDescent="0.45">
      <c r="A1427" s="1" t="s">
        <v>2784</v>
      </c>
      <c r="B1427" s="1" t="s">
        <v>2785</v>
      </c>
      <c r="C1427" s="1">
        <v>792</v>
      </c>
      <c r="D1427" s="1">
        <v>298414</v>
      </c>
      <c r="E1427" s="1">
        <v>3604076530</v>
      </c>
      <c r="F1427" s="1">
        <v>12600</v>
      </c>
      <c r="G1427" s="1">
        <v>12110</v>
      </c>
      <c r="H1427" s="1">
        <v>12100</v>
      </c>
      <c r="I1427" s="1">
        <v>-500</v>
      </c>
      <c r="J1427" s="1">
        <v>-3.97</v>
      </c>
      <c r="K1427" s="1">
        <v>12510</v>
      </c>
      <c r="L1427" s="1">
        <v>-90</v>
      </c>
      <c r="M1427" s="1">
        <v>-0.71</v>
      </c>
      <c r="N1427" s="1">
        <v>12040</v>
      </c>
      <c r="O1427" s="1">
        <v>12450</v>
      </c>
      <c r="P1427" s="1">
        <v>816</v>
      </c>
      <c r="Q1427" s="1">
        <v>15.33</v>
      </c>
      <c r="R1427" s="1">
        <v>1</v>
      </c>
      <c r="S1427" s="1">
        <v>320</v>
      </c>
      <c r="T1427" s="1">
        <v>12100</v>
      </c>
      <c r="U1427" s="1">
        <v>12150</v>
      </c>
      <c r="V1427" s="1">
        <v>882</v>
      </c>
      <c r="W1427" s="1">
        <v>10</v>
      </c>
    </row>
    <row r="1428" spans="1:23" x14ac:dyDescent="0.45">
      <c r="A1428" s="1" t="s">
        <v>2786</v>
      </c>
      <c r="B1428" s="1" t="s">
        <v>2787</v>
      </c>
      <c r="C1428" s="1">
        <v>8</v>
      </c>
      <c r="D1428" s="1">
        <v>78244</v>
      </c>
      <c r="E1428" s="1">
        <v>1025006805</v>
      </c>
      <c r="F1428" s="1">
        <v>13094</v>
      </c>
      <c r="G1428" s="1">
        <v>13100</v>
      </c>
      <c r="H1428" s="1">
        <v>13100</v>
      </c>
      <c r="I1428" s="1">
        <v>6</v>
      </c>
      <c r="J1428" s="1">
        <v>0.05</v>
      </c>
      <c r="K1428" s="1">
        <v>13100</v>
      </c>
      <c r="L1428" s="1">
        <v>6</v>
      </c>
      <c r="M1428" s="1">
        <v>0.05</v>
      </c>
      <c r="N1428" s="1">
        <v>13100</v>
      </c>
      <c r="O1428" s="1">
        <v>13101</v>
      </c>
      <c r="R1428" s="1">
        <v>3</v>
      </c>
      <c r="S1428" s="1">
        <v>243695</v>
      </c>
      <c r="T1428" s="1">
        <v>13100</v>
      </c>
      <c r="U1428" s="1">
        <v>13102</v>
      </c>
      <c r="V1428" s="1">
        <v>150780</v>
      </c>
      <c r="W1428" s="1">
        <v>3</v>
      </c>
    </row>
    <row r="1429" spans="1:23" x14ac:dyDescent="0.45">
      <c r="A1429" s="1" t="s">
        <v>2788</v>
      </c>
      <c r="B1429" s="1" t="s">
        <v>2789</v>
      </c>
      <c r="C1429" s="1">
        <v>4</v>
      </c>
      <c r="D1429" s="1">
        <v>3200</v>
      </c>
      <c r="E1429" s="1">
        <v>2382668800</v>
      </c>
      <c r="F1429" s="1">
        <v>819042</v>
      </c>
      <c r="G1429" s="1">
        <v>744584</v>
      </c>
      <c r="H1429" s="1">
        <v>744584</v>
      </c>
      <c r="I1429" s="1">
        <v>-74458</v>
      </c>
      <c r="J1429" s="1">
        <v>-9.09</v>
      </c>
      <c r="K1429" s="1">
        <v>744584</v>
      </c>
      <c r="L1429" s="1">
        <v>-74458</v>
      </c>
      <c r="M1429" s="1">
        <v>-9.09</v>
      </c>
      <c r="N1429" s="1">
        <v>744584</v>
      </c>
      <c r="O1429" s="1">
        <v>744584</v>
      </c>
      <c r="R1429" s="1">
        <v>0</v>
      </c>
      <c r="S1429" s="1">
        <v>0</v>
      </c>
      <c r="T1429" s="1">
        <v>0</v>
      </c>
      <c r="U1429" s="1">
        <v>744584</v>
      </c>
      <c r="V1429" s="1">
        <v>400</v>
      </c>
      <c r="W1429" s="1">
        <v>1</v>
      </c>
    </row>
    <row r="1430" spans="1:23" x14ac:dyDescent="0.45">
      <c r="A1430" s="1" t="s">
        <v>2790</v>
      </c>
      <c r="B1430" s="1" t="s">
        <v>2791</v>
      </c>
      <c r="C1430" s="1">
        <v>708</v>
      </c>
      <c r="D1430" s="1">
        <v>15225048</v>
      </c>
      <c r="E1430" s="1">
        <v>28861858961</v>
      </c>
      <c r="F1430" s="1">
        <v>2012</v>
      </c>
      <c r="G1430" s="1">
        <v>1977</v>
      </c>
      <c r="H1430" s="1">
        <v>1892</v>
      </c>
      <c r="I1430" s="1">
        <v>-120</v>
      </c>
      <c r="J1430" s="1">
        <v>-5.96</v>
      </c>
      <c r="K1430" s="1">
        <v>1896</v>
      </c>
      <c r="L1430" s="1">
        <v>-116</v>
      </c>
      <c r="M1430" s="1">
        <v>-5.77</v>
      </c>
      <c r="N1430" s="1">
        <v>1892</v>
      </c>
      <c r="O1430" s="1">
        <v>1977</v>
      </c>
      <c r="P1430" s="1">
        <v>142</v>
      </c>
      <c r="Q1430" s="1">
        <v>13.35</v>
      </c>
      <c r="R1430" s="1">
        <v>2</v>
      </c>
      <c r="S1430" s="1">
        <v>63000</v>
      </c>
      <c r="T1430" s="1">
        <v>1879</v>
      </c>
      <c r="U1430" s="1">
        <v>1892</v>
      </c>
      <c r="V1430" s="1">
        <v>1362242</v>
      </c>
      <c r="W1430" s="1">
        <v>32</v>
      </c>
    </row>
    <row r="1431" spans="1:23" x14ac:dyDescent="0.45">
      <c r="A1431" s="1" t="s">
        <v>2792</v>
      </c>
      <c r="B1431" s="1" t="s">
        <v>2793</v>
      </c>
      <c r="C1431" s="1">
        <v>0</v>
      </c>
      <c r="D1431" s="1">
        <v>0</v>
      </c>
      <c r="E1431" s="1">
        <v>0</v>
      </c>
      <c r="F1431" s="1">
        <v>1</v>
      </c>
      <c r="G1431" s="1">
        <v>0</v>
      </c>
      <c r="H1431" s="1">
        <v>1</v>
      </c>
      <c r="I1431" s="1">
        <v>0</v>
      </c>
      <c r="J1431" s="1">
        <v>0</v>
      </c>
      <c r="K1431" s="1">
        <v>1</v>
      </c>
      <c r="L1431" s="1">
        <v>0</v>
      </c>
      <c r="M1431" s="1">
        <v>0</v>
      </c>
      <c r="N1431" s="1">
        <v>0</v>
      </c>
      <c r="O1431" s="1">
        <v>0</v>
      </c>
      <c r="R1431" s="1">
        <v>0</v>
      </c>
      <c r="S1431" s="1">
        <v>0</v>
      </c>
      <c r="T1431" s="1">
        <v>0</v>
      </c>
      <c r="U1431" s="1">
        <v>1280</v>
      </c>
      <c r="V1431" s="1">
        <v>20</v>
      </c>
      <c r="W1431" s="1">
        <v>1</v>
      </c>
    </row>
    <row r="1432" spans="1:23" x14ac:dyDescent="0.45">
      <c r="A1432" s="1" t="s">
        <v>2794</v>
      </c>
      <c r="B1432" s="1" t="s">
        <v>987</v>
      </c>
      <c r="C1432" s="1">
        <v>0</v>
      </c>
      <c r="D1432" s="1">
        <v>0</v>
      </c>
      <c r="E1432" s="1">
        <v>0</v>
      </c>
      <c r="F1432" s="1">
        <v>978980</v>
      </c>
      <c r="G1432" s="1">
        <v>0</v>
      </c>
      <c r="H1432" s="1">
        <v>978980</v>
      </c>
      <c r="I1432" s="1">
        <v>0</v>
      </c>
      <c r="J1432" s="1">
        <v>0</v>
      </c>
      <c r="K1432" s="1">
        <v>978980</v>
      </c>
      <c r="L1432" s="1">
        <v>0</v>
      </c>
      <c r="M1432" s="1">
        <v>0</v>
      </c>
      <c r="N1432" s="1">
        <v>0</v>
      </c>
      <c r="O1432" s="1">
        <v>0</v>
      </c>
      <c r="R1432" s="1">
        <v>1</v>
      </c>
      <c r="S1432" s="1">
        <v>100</v>
      </c>
      <c r="T1432" s="1">
        <v>960520</v>
      </c>
      <c r="U1432" s="1">
        <v>965500</v>
      </c>
      <c r="V1432" s="1">
        <v>800</v>
      </c>
      <c r="W1432" s="1">
        <v>1</v>
      </c>
    </row>
    <row r="1433" spans="1:23" x14ac:dyDescent="0.45">
      <c r="A1433" s="1" t="s">
        <v>2795</v>
      </c>
      <c r="B1433" s="1" t="s">
        <v>2796</v>
      </c>
      <c r="C1433" s="1">
        <v>1959</v>
      </c>
      <c r="D1433" s="1">
        <v>48911996</v>
      </c>
      <c r="E1433" s="1">
        <v>105912098064</v>
      </c>
      <c r="F1433" s="1">
        <v>2273</v>
      </c>
      <c r="G1433" s="1">
        <v>2220</v>
      </c>
      <c r="H1433" s="1">
        <v>2160</v>
      </c>
      <c r="I1433" s="1">
        <v>-113</v>
      </c>
      <c r="J1433" s="1">
        <v>-4.97</v>
      </c>
      <c r="K1433" s="1">
        <v>2165</v>
      </c>
      <c r="L1433" s="1">
        <v>-108</v>
      </c>
      <c r="M1433" s="1">
        <v>-4.75</v>
      </c>
      <c r="N1433" s="1">
        <v>2160</v>
      </c>
      <c r="O1433" s="1">
        <v>2230</v>
      </c>
      <c r="P1433" s="1">
        <v>131</v>
      </c>
      <c r="Q1433" s="1">
        <v>16.53</v>
      </c>
      <c r="R1433" s="1">
        <v>0</v>
      </c>
      <c r="S1433" s="1">
        <v>0</v>
      </c>
      <c r="T1433" s="1">
        <v>0</v>
      </c>
      <c r="U1433" s="1">
        <v>2160</v>
      </c>
      <c r="V1433" s="1">
        <v>3734429</v>
      </c>
      <c r="W1433" s="1">
        <v>78</v>
      </c>
    </row>
    <row r="1434" spans="1:23" x14ac:dyDescent="0.45">
      <c r="A1434" s="1" t="s">
        <v>2797</v>
      </c>
      <c r="B1434" s="1" t="s">
        <v>2798</v>
      </c>
      <c r="C1434" s="1">
        <v>265</v>
      </c>
      <c r="D1434" s="1">
        <v>1101545</v>
      </c>
      <c r="E1434" s="1">
        <v>8216212290</v>
      </c>
      <c r="F1434" s="1">
        <v>7850</v>
      </c>
      <c r="G1434" s="1">
        <v>7390</v>
      </c>
      <c r="H1434" s="1">
        <v>7380</v>
      </c>
      <c r="I1434" s="1">
        <v>-470</v>
      </c>
      <c r="J1434" s="1">
        <v>-5.99</v>
      </c>
      <c r="K1434" s="1">
        <v>7460</v>
      </c>
      <c r="L1434" s="1">
        <v>-390</v>
      </c>
      <c r="M1434" s="1">
        <v>-4.97</v>
      </c>
      <c r="N1434" s="1">
        <v>7380</v>
      </c>
      <c r="O1434" s="1">
        <v>7850</v>
      </c>
      <c r="P1434" s="1">
        <v>866</v>
      </c>
      <c r="Q1434" s="1">
        <v>8.61</v>
      </c>
      <c r="R1434" s="1">
        <v>0</v>
      </c>
      <c r="S1434" s="1">
        <v>0</v>
      </c>
      <c r="T1434" s="1">
        <v>0</v>
      </c>
      <c r="U1434" s="1">
        <v>7380</v>
      </c>
      <c r="V1434" s="1">
        <v>255364</v>
      </c>
      <c r="W1434" s="1">
        <v>8</v>
      </c>
    </row>
    <row r="1435" spans="1:23" x14ac:dyDescent="0.45">
      <c r="A1435" s="1" t="s">
        <v>2799</v>
      </c>
      <c r="B1435" s="1" t="s">
        <v>2648</v>
      </c>
      <c r="C1435" s="1">
        <v>1</v>
      </c>
      <c r="D1435" s="1">
        <v>23130000</v>
      </c>
      <c r="E1435" s="1">
        <v>1065529710000</v>
      </c>
      <c r="F1435" s="1">
        <v>46037</v>
      </c>
      <c r="G1435" s="1">
        <v>46067</v>
      </c>
      <c r="H1435" s="1">
        <v>46067</v>
      </c>
      <c r="I1435" s="1">
        <v>30</v>
      </c>
      <c r="J1435" s="1">
        <v>7.0000000000000007E-2</v>
      </c>
      <c r="K1435" s="1">
        <v>46067</v>
      </c>
      <c r="L1435" s="1">
        <v>30</v>
      </c>
      <c r="M1435" s="1">
        <v>7.0000000000000007E-2</v>
      </c>
      <c r="N1435" s="1">
        <v>46067</v>
      </c>
      <c r="O1435" s="1">
        <v>46067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</row>
    <row r="1436" spans="1:23" x14ac:dyDescent="0.45">
      <c r="A1436" s="1" t="s">
        <v>2800</v>
      </c>
      <c r="B1436" s="1" t="s">
        <v>2801</v>
      </c>
      <c r="C1436" s="1">
        <v>129</v>
      </c>
      <c r="D1436" s="1">
        <v>995734</v>
      </c>
      <c r="E1436" s="1">
        <v>5608628890</v>
      </c>
      <c r="F1436" s="1">
        <v>5960</v>
      </c>
      <c r="G1436" s="1">
        <v>5670</v>
      </c>
      <c r="H1436" s="1">
        <v>5610</v>
      </c>
      <c r="I1436" s="1">
        <v>-350</v>
      </c>
      <c r="J1436" s="1">
        <v>-5.87</v>
      </c>
      <c r="K1436" s="1">
        <v>5830</v>
      </c>
      <c r="L1436" s="1">
        <v>-130</v>
      </c>
      <c r="M1436" s="1">
        <v>-2.1800000000000002</v>
      </c>
      <c r="N1436" s="1">
        <v>5610</v>
      </c>
      <c r="O1436" s="1">
        <v>5750</v>
      </c>
      <c r="P1436" s="1">
        <v>-674</v>
      </c>
      <c r="Q1436" s="1">
        <v>-8.65</v>
      </c>
      <c r="R1436" s="1">
        <v>0</v>
      </c>
      <c r="S1436" s="1">
        <v>0</v>
      </c>
      <c r="T1436" s="1">
        <v>0</v>
      </c>
      <c r="U1436" s="1">
        <v>5610</v>
      </c>
      <c r="V1436" s="1">
        <v>1307077</v>
      </c>
      <c r="W1436" s="1">
        <v>31</v>
      </c>
    </row>
    <row r="1437" spans="1:23" x14ac:dyDescent="0.45">
      <c r="A1437" s="1" t="s">
        <v>2802</v>
      </c>
      <c r="B1437" s="1" t="s">
        <v>2803</v>
      </c>
      <c r="C1437" s="1">
        <v>1</v>
      </c>
      <c r="D1437" s="1">
        <v>15000</v>
      </c>
      <c r="E1437" s="1">
        <v>98535000</v>
      </c>
      <c r="F1437" s="1">
        <v>6569</v>
      </c>
      <c r="G1437" s="1">
        <v>6569</v>
      </c>
      <c r="H1437" s="1">
        <v>6569</v>
      </c>
      <c r="I1437" s="1">
        <v>0</v>
      </c>
      <c r="J1437" s="1">
        <v>0</v>
      </c>
      <c r="K1437" s="1">
        <v>6569</v>
      </c>
      <c r="L1437" s="1">
        <v>0</v>
      </c>
      <c r="M1437" s="1">
        <v>0</v>
      </c>
      <c r="N1437" s="1">
        <v>6569</v>
      </c>
      <c r="O1437" s="1">
        <v>6569</v>
      </c>
      <c r="R1437" s="1">
        <v>0</v>
      </c>
      <c r="S1437" s="1">
        <v>0</v>
      </c>
      <c r="T1437" s="1">
        <v>0</v>
      </c>
      <c r="U1437" s="1">
        <v>6569</v>
      </c>
      <c r="V1437" s="1">
        <v>677000</v>
      </c>
      <c r="W1437" s="1">
        <v>1</v>
      </c>
    </row>
    <row r="1438" spans="1:23" x14ac:dyDescent="0.45">
      <c r="A1438" s="1" t="s">
        <v>2804</v>
      </c>
      <c r="B1438" s="1" t="s">
        <v>2805</v>
      </c>
      <c r="C1438" s="1">
        <v>277</v>
      </c>
      <c r="D1438" s="1">
        <v>868650</v>
      </c>
      <c r="E1438" s="1">
        <v>11163924430</v>
      </c>
      <c r="F1438" s="1">
        <v>13120</v>
      </c>
      <c r="G1438" s="1">
        <v>12820</v>
      </c>
      <c r="H1438" s="1">
        <v>12730</v>
      </c>
      <c r="I1438" s="1">
        <v>-390</v>
      </c>
      <c r="J1438" s="1">
        <v>-2.97</v>
      </c>
      <c r="K1438" s="1">
        <v>12850</v>
      </c>
      <c r="L1438" s="1">
        <v>-270</v>
      </c>
      <c r="M1438" s="1">
        <v>-2.06</v>
      </c>
      <c r="N1438" s="1">
        <v>12730</v>
      </c>
      <c r="O1438" s="1">
        <v>13270</v>
      </c>
      <c r="P1438" s="1">
        <v>648</v>
      </c>
      <c r="Q1438" s="1">
        <v>19.829999999999998</v>
      </c>
      <c r="R1438" s="1">
        <v>2</v>
      </c>
      <c r="S1438" s="1">
        <v>9843</v>
      </c>
      <c r="T1438" s="1">
        <v>12690</v>
      </c>
      <c r="U1438" s="1">
        <v>12730</v>
      </c>
      <c r="V1438" s="1">
        <v>233266</v>
      </c>
      <c r="W1438" s="1">
        <v>23</v>
      </c>
    </row>
    <row r="1439" spans="1:23" x14ac:dyDescent="0.45">
      <c r="A1439" s="1" t="s">
        <v>2806</v>
      </c>
      <c r="B1439" s="1" t="s">
        <v>2807</v>
      </c>
      <c r="C1439" s="1">
        <v>6</v>
      </c>
      <c r="D1439" s="1">
        <v>60500</v>
      </c>
      <c r="E1439" s="1">
        <v>5417221600</v>
      </c>
      <c r="F1439" s="1">
        <v>91817</v>
      </c>
      <c r="G1439" s="1">
        <v>90042</v>
      </c>
      <c r="H1439" s="1">
        <v>89513</v>
      </c>
      <c r="I1439" s="1">
        <v>-2304</v>
      </c>
      <c r="J1439" s="1">
        <v>-2.5099999999999998</v>
      </c>
      <c r="K1439" s="1">
        <v>89541</v>
      </c>
      <c r="L1439" s="1">
        <v>-2276</v>
      </c>
      <c r="M1439" s="1">
        <v>-2.48</v>
      </c>
      <c r="N1439" s="1">
        <v>89513</v>
      </c>
      <c r="O1439" s="1">
        <v>90042</v>
      </c>
      <c r="R1439" s="1">
        <v>1</v>
      </c>
      <c r="S1439" s="1">
        <v>96400</v>
      </c>
      <c r="T1439" s="1">
        <v>89513</v>
      </c>
      <c r="U1439" s="1">
        <v>89742</v>
      </c>
      <c r="V1439" s="1">
        <v>4940</v>
      </c>
      <c r="W1439" s="1">
        <v>1</v>
      </c>
    </row>
    <row r="1440" spans="1:23" x14ac:dyDescent="0.45">
      <c r="A1440" s="1" t="s">
        <v>2808</v>
      </c>
      <c r="B1440" s="1" t="s">
        <v>2809</v>
      </c>
      <c r="C1440" s="1">
        <v>0</v>
      </c>
      <c r="D1440" s="1">
        <v>0</v>
      </c>
      <c r="E1440" s="1">
        <v>0</v>
      </c>
      <c r="F1440" s="1">
        <v>1</v>
      </c>
      <c r="G1440" s="1">
        <v>0</v>
      </c>
      <c r="H1440" s="1">
        <v>1</v>
      </c>
      <c r="I1440" s="1">
        <v>0</v>
      </c>
      <c r="J1440" s="1">
        <v>0</v>
      </c>
      <c r="K1440" s="1">
        <v>1</v>
      </c>
      <c r="L1440" s="1">
        <v>0</v>
      </c>
      <c r="M1440" s="1">
        <v>0</v>
      </c>
      <c r="N1440" s="1">
        <v>0</v>
      </c>
      <c r="O1440" s="1">
        <v>0</v>
      </c>
      <c r="R1440" s="1">
        <v>0</v>
      </c>
      <c r="S1440" s="1">
        <v>0</v>
      </c>
      <c r="T1440" s="1">
        <v>0</v>
      </c>
      <c r="U1440" s="1">
        <v>3449</v>
      </c>
      <c r="V1440" s="1">
        <v>19</v>
      </c>
      <c r="W1440" s="1">
        <v>1</v>
      </c>
    </row>
    <row r="1441" spans="1:23" x14ac:dyDescent="0.45">
      <c r="A1441" s="1" t="s">
        <v>2810</v>
      </c>
      <c r="B1441" s="1" t="s">
        <v>2811</v>
      </c>
      <c r="C1441" s="1">
        <v>559</v>
      </c>
      <c r="D1441" s="1">
        <v>1866206</v>
      </c>
      <c r="E1441" s="1">
        <v>5030143623</v>
      </c>
      <c r="F1441" s="1">
        <v>2819</v>
      </c>
      <c r="G1441" s="1">
        <v>2704</v>
      </c>
      <c r="H1441" s="1">
        <v>2685</v>
      </c>
      <c r="I1441" s="1">
        <v>-134</v>
      </c>
      <c r="J1441" s="1">
        <v>-4.75</v>
      </c>
      <c r="K1441" s="1">
        <v>2775</v>
      </c>
      <c r="L1441" s="1">
        <v>-44</v>
      </c>
      <c r="M1441" s="1">
        <v>-1.56</v>
      </c>
      <c r="N1441" s="1">
        <v>2650</v>
      </c>
      <c r="O1441" s="1">
        <v>2850</v>
      </c>
      <c r="P1441" s="1">
        <v>428</v>
      </c>
      <c r="Q1441" s="1">
        <v>6.48</v>
      </c>
      <c r="R1441" s="1">
        <v>3</v>
      </c>
      <c r="S1441" s="1">
        <v>1050</v>
      </c>
      <c r="T1441" s="1">
        <v>2684</v>
      </c>
      <c r="U1441" s="1">
        <v>2685</v>
      </c>
      <c r="V1441" s="1">
        <v>5779</v>
      </c>
      <c r="W1441" s="1">
        <v>1</v>
      </c>
    </row>
    <row r="1442" spans="1:23" x14ac:dyDescent="0.45">
      <c r="A1442" s="1" t="s">
        <v>2812</v>
      </c>
      <c r="B1442" s="1" t="s">
        <v>2813</v>
      </c>
      <c r="C1442" s="1">
        <v>403</v>
      </c>
      <c r="D1442" s="1">
        <v>1498622</v>
      </c>
      <c r="E1442" s="1">
        <v>15445125140</v>
      </c>
      <c r="F1442" s="1">
        <v>10820</v>
      </c>
      <c r="G1442" s="1">
        <v>10290</v>
      </c>
      <c r="H1442" s="1">
        <v>10280</v>
      </c>
      <c r="I1442" s="1">
        <v>-540</v>
      </c>
      <c r="J1442" s="1">
        <v>-4.99</v>
      </c>
      <c r="K1442" s="1">
        <v>10630</v>
      </c>
      <c r="L1442" s="1">
        <v>-190</v>
      </c>
      <c r="M1442" s="1">
        <v>-1.76</v>
      </c>
      <c r="N1442" s="1">
        <v>10280</v>
      </c>
      <c r="O1442" s="1">
        <v>10600</v>
      </c>
      <c r="P1442" s="1">
        <v>723</v>
      </c>
      <c r="Q1442" s="1">
        <v>14.7</v>
      </c>
      <c r="R1442" s="1">
        <v>1</v>
      </c>
      <c r="S1442" s="1">
        <v>1000</v>
      </c>
      <c r="T1442" s="1">
        <v>9810</v>
      </c>
      <c r="U1442" s="1">
        <v>10280</v>
      </c>
      <c r="V1442" s="1">
        <v>957510</v>
      </c>
      <c r="W1442" s="1">
        <v>68</v>
      </c>
    </row>
    <row r="1443" spans="1:23" x14ac:dyDescent="0.45">
      <c r="A1443" s="1" t="s">
        <v>2814</v>
      </c>
      <c r="B1443" s="1" t="s">
        <v>2815</v>
      </c>
      <c r="C1443" s="1">
        <v>0</v>
      </c>
      <c r="D1443" s="1">
        <v>0</v>
      </c>
      <c r="E1443" s="1">
        <v>0</v>
      </c>
      <c r="F1443" s="1">
        <v>7000</v>
      </c>
      <c r="G1443" s="1">
        <v>0</v>
      </c>
      <c r="H1443" s="1">
        <v>7000</v>
      </c>
      <c r="I1443" s="1">
        <v>0</v>
      </c>
      <c r="J1443" s="1">
        <v>0</v>
      </c>
      <c r="K1443" s="1">
        <v>7000</v>
      </c>
      <c r="L1443" s="1">
        <v>0</v>
      </c>
      <c r="M1443" s="1">
        <v>0</v>
      </c>
      <c r="N1443" s="1">
        <v>0</v>
      </c>
      <c r="O1443" s="1">
        <v>0</v>
      </c>
      <c r="R1443" s="1">
        <v>1</v>
      </c>
      <c r="S1443" s="1">
        <v>1</v>
      </c>
      <c r="T1443" s="1">
        <v>100</v>
      </c>
      <c r="U1443" s="1">
        <v>5499</v>
      </c>
      <c r="V1443" s="1">
        <v>12</v>
      </c>
      <c r="W1443" s="1">
        <v>1</v>
      </c>
    </row>
    <row r="1444" spans="1:23" x14ac:dyDescent="0.45">
      <c r="A1444" s="1" t="s">
        <v>2816</v>
      </c>
      <c r="B1444" s="1" t="s">
        <v>215</v>
      </c>
      <c r="C1444" s="1">
        <v>2509</v>
      </c>
      <c r="D1444" s="1">
        <v>177874455</v>
      </c>
      <c r="E1444" s="1">
        <v>2100065815474</v>
      </c>
      <c r="F1444" s="1">
        <v>11799</v>
      </c>
      <c r="G1444" s="1">
        <v>11807</v>
      </c>
      <c r="H1444" s="1">
        <v>11807</v>
      </c>
      <c r="I1444" s="1">
        <v>8</v>
      </c>
      <c r="J1444" s="1">
        <v>7.0000000000000007E-2</v>
      </c>
      <c r="K1444" s="1">
        <v>11806</v>
      </c>
      <c r="L1444" s="1">
        <v>7</v>
      </c>
      <c r="M1444" s="1">
        <v>0.06</v>
      </c>
      <c r="N1444" s="1">
        <v>11806</v>
      </c>
      <c r="O1444" s="1">
        <v>11808</v>
      </c>
      <c r="R1444" s="1">
        <v>6</v>
      </c>
      <c r="S1444" s="1">
        <v>50864007</v>
      </c>
      <c r="T1444" s="1">
        <v>11806</v>
      </c>
      <c r="U1444" s="1">
        <v>11807</v>
      </c>
      <c r="V1444" s="1">
        <v>704946</v>
      </c>
      <c r="W1444" s="1">
        <v>1</v>
      </c>
    </row>
    <row r="1445" spans="1:23" x14ac:dyDescent="0.45">
      <c r="A1445" s="1" t="s">
        <v>2817</v>
      </c>
      <c r="B1445" s="1" t="s">
        <v>2818</v>
      </c>
      <c r="C1445" s="1">
        <v>146</v>
      </c>
      <c r="D1445" s="1">
        <v>207695</v>
      </c>
      <c r="E1445" s="1">
        <v>5159188090</v>
      </c>
      <c r="F1445" s="1">
        <v>23940</v>
      </c>
      <c r="G1445" s="1">
        <v>23970</v>
      </c>
      <c r="H1445" s="1">
        <v>24720</v>
      </c>
      <c r="I1445" s="1">
        <v>780</v>
      </c>
      <c r="J1445" s="1">
        <v>3.26</v>
      </c>
      <c r="K1445" s="1">
        <v>24000</v>
      </c>
      <c r="L1445" s="1">
        <v>60</v>
      </c>
      <c r="M1445" s="1">
        <v>0.25</v>
      </c>
      <c r="N1445" s="1">
        <v>23970</v>
      </c>
      <c r="O1445" s="1">
        <v>25000</v>
      </c>
      <c r="P1445" s="1">
        <v>452</v>
      </c>
      <c r="Q1445" s="1">
        <v>53.1</v>
      </c>
      <c r="R1445" s="1">
        <v>1</v>
      </c>
      <c r="S1445" s="1">
        <v>917</v>
      </c>
      <c r="T1445" s="1">
        <v>24720</v>
      </c>
      <c r="U1445" s="1">
        <v>24900</v>
      </c>
      <c r="V1445" s="1">
        <v>30</v>
      </c>
      <c r="W1445" s="1">
        <v>1</v>
      </c>
    </row>
    <row r="1446" spans="1:23" x14ac:dyDescent="0.45">
      <c r="A1446" s="1" t="s">
        <v>2819</v>
      </c>
      <c r="B1446" s="1" t="s">
        <v>2820</v>
      </c>
      <c r="C1446" s="1">
        <v>28</v>
      </c>
      <c r="D1446" s="1">
        <v>4755</v>
      </c>
      <c r="E1446" s="1">
        <v>525413000</v>
      </c>
      <c r="F1446" s="1">
        <v>141</v>
      </c>
      <c r="G1446" s="1">
        <v>150</v>
      </c>
      <c r="H1446" s="1">
        <v>100</v>
      </c>
      <c r="I1446" s="1">
        <v>-41</v>
      </c>
      <c r="J1446" s="1">
        <v>-29.08</v>
      </c>
      <c r="K1446" s="1">
        <v>110</v>
      </c>
      <c r="L1446" s="1">
        <v>-31</v>
      </c>
      <c r="M1446" s="1">
        <v>-21.99</v>
      </c>
      <c r="N1446" s="1">
        <v>100</v>
      </c>
      <c r="O1446" s="1">
        <v>150</v>
      </c>
      <c r="R1446" s="1">
        <v>2</v>
      </c>
      <c r="S1446" s="1">
        <v>14</v>
      </c>
      <c r="T1446" s="1">
        <v>96</v>
      </c>
      <c r="U1446" s="1">
        <v>110</v>
      </c>
      <c r="V1446" s="1">
        <v>1279</v>
      </c>
      <c r="W1446" s="1">
        <v>2</v>
      </c>
    </row>
    <row r="1447" spans="1:23" x14ac:dyDescent="0.45">
      <c r="A1447" s="1" t="s">
        <v>2821</v>
      </c>
      <c r="B1447" s="1" t="s">
        <v>2822</v>
      </c>
      <c r="C1447" s="1">
        <v>306</v>
      </c>
      <c r="D1447" s="1">
        <v>8281632</v>
      </c>
      <c r="E1447" s="1">
        <v>13953050115</v>
      </c>
      <c r="F1447" s="1">
        <v>1735</v>
      </c>
      <c r="G1447" s="1">
        <v>1734</v>
      </c>
      <c r="H1447" s="1">
        <v>1683</v>
      </c>
      <c r="I1447" s="1">
        <v>-52</v>
      </c>
      <c r="J1447" s="1">
        <v>-3</v>
      </c>
      <c r="K1447" s="1">
        <v>1685</v>
      </c>
      <c r="L1447" s="1">
        <v>-50</v>
      </c>
      <c r="M1447" s="1">
        <v>-2.88</v>
      </c>
      <c r="N1447" s="1">
        <v>1683</v>
      </c>
      <c r="O1447" s="1">
        <v>1734</v>
      </c>
      <c r="P1447" s="1">
        <v>-376</v>
      </c>
      <c r="Q1447" s="1">
        <v>-4.4800000000000004</v>
      </c>
      <c r="R1447" s="1">
        <v>1</v>
      </c>
      <c r="S1447" s="1">
        <v>3010</v>
      </c>
      <c r="T1447" s="1">
        <v>1670</v>
      </c>
      <c r="U1447" s="1">
        <v>1683</v>
      </c>
      <c r="V1447" s="1">
        <v>485469</v>
      </c>
      <c r="W1447" s="1">
        <v>12</v>
      </c>
    </row>
    <row r="1448" spans="1:23" x14ac:dyDescent="0.45">
      <c r="A1448" s="1" t="s">
        <v>2823</v>
      </c>
      <c r="B1448" s="1" t="s">
        <v>2824</v>
      </c>
      <c r="C1448" s="1">
        <v>0</v>
      </c>
      <c r="D1448" s="1">
        <v>0</v>
      </c>
      <c r="E1448" s="1">
        <v>0</v>
      </c>
      <c r="F1448" s="1">
        <v>7668</v>
      </c>
      <c r="G1448" s="1">
        <v>0</v>
      </c>
      <c r="H1448" s="1">
        <v>7668</v>
      </c>
      <c r="I1448" s="1">
        <v>0</v>
      </c>
      <c r="J1448" s="1">
        <v>0</v>
      </c>
      <c r="K1448" s="1">
        <v>7668</v>
      </c>
      <c r="L1448" s="1">
        <v>0</v>
      </c>
      <c r="M1448" s="1">
        <v>0</v>
      </c>
      <c r="N1448" s="1">
        <v>0</v>
      </c>
      <c r="O1448" s="1">
        <v>0</v>
      </c>
      <c r="R1448" s="1">
        <v>0</v>
      </c>
      <c r="S1448" s="1">
        <v>0</v>
      </c>
      <c r="T1448" s="1">
        <v>0</v>
      </c>
      <c r="U1448" s="1">
        <v>7565</v>
      </c>
      <c r="V1448" s="1">
        <v>951000</v>
      </c>
      <c r="W1448" s="1">
        <v>1</v>
      </c>
    </row>
    <row r="1449" spans="1:23" x14ac:dyDescent="0.45">
      <c r="A1449" s="1" t="s">
        <v>2825</v>
      </c>
      <c r="B1449" s="1" t="s">
        <v>2826</v>
      </c>
      <c r="C1449" s="1">
        <v>30</v>
      </c>
      <c r="D1449" s="1">
        <v>85563</v>
      </c>
      <c r="E1449" s="1">
        <v>595598480</v>
      </c>
      <c r="F1449" s="1">
        <v>7320</v>
      </c>
      <c r="G1449" s="1">
        <v>6980</v>
      </c>
      <c r="H1449" s="1">
        <v>6960</v>
      </c>
      <c r="I1449" s="1">
        <v>-360</v>
      </c>
      <c r="J1449" s="1">
        <v>-4.92</v>
      </c>
      <c r="K1449" s="1">
        <v>7300</v>
      </c>
      <c r="L1449" s="1">
        <v>-20</v>
      </c>
      <c r="M1449" s="1">
        <v>-0.27</v>
      </c>
      <c r="N1449" s="1">
        <v>6960</v>
      </c>
      <c r="O1449" s="1">
        <v>6980</v>
      </c>
      <c r="R1449" s="1">
        <v>0</v>
      </c>
      <c r="S1449" s="1">
        <v>0</v>
      </c>
      <c r="T1449" s="1">
        <v>0</v>
      </c>
      <c r="U1449" s="1">
        <v>6960</v>
      </c>
      <c r="V1449" s="1">
        <v>519857</v>
      </c>
      <c r="W1449" s="1">
        <v>14</v>
      </c>
    </row>
    <row r="1450" spans="1:23" x14ac:dyDescent="0.45">
      <c r="A1450" s="1" t="s">
        <v>2827</v>
      </c>
      <c r="B1450" s="1" t="s">
        <v>1195</v>
      </c>
      <c r="C1450" s="1">
        <v>5</v>
      </c>
      <c r="D1450" s="1">
        <v>18521558</v>
      </c>
      <c r="E1450" s="1">
        <v>11673101321564</v>
      </c>
      <c r="F1450" s="1">
        <v>626950</v>
      </c>
      <c r="G1450" s="1">
        <v>633006</v>
      </c>
      <c r="H1450" s="1">
        <v>626470</v>
      </c>
      <c r="I1450" s="1">
        <v>-480</v>
      </c>
      <c r="J1450" s="1">
        <v>-0.08</v>
      </c>
      <c r="K1450" s="1">
        <v>630244</v>
      </c>
      <c r="L1450" s="1">
        <v>3294</v>
      </c>
      <c r="M1450" s="1">
        <v>0.53</v>
      </c>
      <c r="N1450" s="1">
        <v>626470</v>
      </c>
      <c r="O1450" s="1">
        <v>633006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</row>
    <row r="1451" spans="1:23" x14ac:dyDescent="0.45">
      <c r="A1451" s="1" t="s">
        <v>2828</v>
      </c>
      <c r="B1451" s="1" t="s">
        <v>2687</v>
      </c>
      <c r="C1451" s="1">
        <v>1</v>
      </c>
      <c r="D1451" s="1">
        <v>3000000</v>
      </c>
      <c r="E1451" s="1">
        <v>2953500000000</v>
      </c>
      <c r="F1451" s="1">
        <v>983982</v>
      </c>
      <c r="G1451" s="1">
        <v>984500</v>
      </c>
      <c r="H1451" s="1">
        <v>984500</v>
      </c>
      <c r="I1451" s="1">
        <v>518</v>
      </c>
      <c r="J1451" s="1">
        <v>0.05</v>
      </c>
      <c r="K1451" s="1">
        <v>984500</v>
      </c>
      <c r="L1451" s="1">
        <v>518</v>
      </c>
      <c r="M1451" s="1">
        <v>0.05</v>
      </c>
      <c r="N1451" s="1">
        <v>984500</v>
      </c>
      <c r="O1451" s="1">
        <v>984500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</row>
    <row r="1452" spans="1:23" x14ac:dyDescent="0.45">
      <c r="A1452" s="1" t="s">
        <v>2829</v>
      </c>
      <c r="B1452" s="1" t="s">
        <v>2030</v>
      </c>
      <c r="C1452" s="1">
        <v>110</v>
      </c>
      <c r="D1452" s="1">
        <v>11000000</v>
      </c>
      <c r="E1452" s="1">
        <v>11000000</v>
      </c>
      <c r="F1452" s="1">
        <v>10102</v>
      </c>
      <c r="G1452" s="1">
        <v>1</v>
      </c>
      <c r="H1452" s="1">
        <v>1</v>
      </c>
      <c r="I1452" s="1">
        <v>-10101</v>
      </c>
      <c r="J1452" s="1">
        <v>-99.99</v>
      </c>
      <c r="K1452" s="1">
        <v>1</v>
      </c>
      <c r="L1452" s="1">
        <v>-10101</v>
      </c>
      <c r="M1452" s="1">
        <v>-99.99</v>
      </c>
      <c r="N1452" s="1">
        <v>1</v>
      </c>
      <c r="O1452" s="1">
        <v>1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</row>
    <row r="1453" spans="1:23" x14ac:dyDescent="0.45">
      <c r="A1453" s="1" t="s">
        <v>2830</v>
      </c>
      <c r="B1453" s="1" t="s">
        <v>2775</v>
      </c>
      <c r="C1453" s="1">
        <v>10</v>
      </c>
      <c r="D1453" s="1">
        <v>1000000</v>
      </c>
      <c r="E1453" s="1">
        <v>1000000</v>
      </c>
      <c r="F1453" s="1">
        <v>8960</v>
      </c>
      <c r="G1453" s="1">
        <v>1</v>
      </c>
      <c r="H1453" s="1">
        <v>1</v>
      </c>
      <c r="I1453" s="1">
        <v>-8959</v>
      </c>
      <c r="J1453" s="1">
        <v>-99.99</v>
      </c>
      <c r="K1453" s="1">
        <v>1</v>
      </c>
      <c r="L1453" s="1">
        <v>-8959</v>
      </c>
      <c r="M1453" s="1">
        <v>-99.99</v>
      </c>
      <c r="N1453" s="1">
        <v>1</v>
      </c>
      <c r="O1453" s="1">
        <v>1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پرتفوی</vt:lpstr>
      <vt:lpstr>دیده بان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VAHID</dc:creator>
  <cp:lastModifiedBy>VAHID</cp:lastModifiedBy>
  <dcterms:created xsi:type="dcterms:W3CDTF">2022-07-25T12:57:31Z</dcterms:created>
  <dcterms:modified xsi:type="dcterms:W3CDTF">2022-07-25T13:41:33Z</dcterms:modified>
</cp:coreProperties>
</file>